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<sst xmlns="http://schemas.openxmlformats.org/spreadsheetml/2006/main" count="70" uniqueCount="44">
  <si>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</si>
  <si>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</si>
  <si>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</si>
  <si>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</si>
  <si>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</si>
  <si>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</si>
  <si>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</si>
  <si>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</si>
  <si>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</si>
  <si>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</si>
  <si>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</si>
  <si>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</si>
  <si>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</si>
  <si>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</si>
  <si>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</si>
  <si>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</si>
  <si>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</si>
  <si>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</si>
  <si>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</si>
  <si>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</si>
  <si>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</si>
  <si>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</si>
  <si>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</si>
  <si>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</si>
  <si>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</si>
  <si>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</si>
  <si>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</si>
  <si>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</si>
  <si>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</si>
  <si>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</si>
  <si>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</si>
  <si>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</si>
  <si>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</si>
  <si>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</si>
  <si>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</si>
  <si>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В.о.начальника фінуправління                                                                                                       О.А.Радько</t>
  </si>
  <si>
    <t>Затверджено з урах.змін на 2016 рік</t>
  </si>
  <si>
    <t>до затвердженого з урах.змін плану на 2016 рік</t>
  </si>
  <si>
    <t>затвердженого з урах.змін плану на 2016 рік</t>
  </si>
  <si>
    <t xml:space="preserve">              виконання  бюджету  Сарненського  району за січень-березень 2016 року                             </t>
  </si>
  <si>
    <t>Затверджено з урах. змін на січень-березень 2016 року</t>
  </si>
  <si>
    <t>Фактично  надійшло за січень-березень 2016 року</t>
  </si>
  <si>
    <t>до затвердженого з урах.змін плану на січень-березень 2016 року</t>
  </si>
  <si>
    <t>станом на 25.03.2016 року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</si>
</sst>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1997809"/>
        <c:axId val="19544826"/>
      </c:bar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44826"/>
        <c:crosses val="autoZero"/>
        <c:auto val="1"/>
        <c:lblOffset val="100"/>
        <c:tickLblSkip val="2"/>
        <c:noMultiLvlLbl val="0"/>
      </c:catAx>
      <c:valAx>
        <c:axId val="19544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selection activeCell="E26" sqref="E26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2.33203125" style="0" customWidth="1"/>
    <col min="4" max="4" width="24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9" ht="25.5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</row>
    <row r="3" spans="1:9" ht="12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1.25" customHeight="1">
      <c r="A4" s="49"/>
      <c r="B4" s="49"/>
      <c r="C4" s="49"/>
      <c r="D4" s="49"/>
      <c r="E4" s="49"/>
      <c r="F4" s="49"/>
      <c r="G4" s="49"/>
      <c r="H4" s="49"/>
      <c r="I4" s="49"/>
    </row>
    <row r="5" spans="2:9" ht="34.5" customHeight="1">
      <c r="B5" s="33" t="s">
        <v>43</v>
      </c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50" t="s">
        <v>0</v>
      </c>
      <c r="B7" s="40" t="s">
        <v>1</v>
      </c>
      <c r="C7" s="40" t="s">
        <v>36</v>
      </c>
      <c r="D7" s="40" t="s">
        <v>40</v>
      </c>
      <c r="E7" s="40" t="s">
        <v>41</v>
      </c>
      <c r="F7" s="43" t="s">
        <v>32</v>
      </c>
      <c r="G7" s="44"/>
      <c r="H7" s="45" t="s">
        <v>28</v>
      </c>
      <c r="I7" s="46"/>
    </row>
    <row r="8" spans="1:9" ht="207.75" customHeight="1">
      <c r="A8" s="51"/>
      <c r="B8" s="41"/>
      <c r="C8" s="41"/>
      <c r="D8" s="41"/>
      <c r="E8" s="41"/>
      <c r="F8" s="24" t="s">
        <v>37</v>
      </c>
      <c r="G8" s="24" t="s">
        <v>42</v>
      </c>
      <c r="H8" s="24" t="s">
        <v>38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357.4</v>
      </c>
      <c r="D9" s="28">
        <v>69.9</v>
      </c>
      <c r="E9" s="29">
        <v>79.4</v>
      </c>
      <c r="F9" s="29">
        <f aca="true" t="shared" si="0" ref="F9:F28">SUM(E9-C9)</f>
        <v>-278</v>
      </c>
      <c r="G9" s="21">
        <f aca="true" t="shared" si="1" ref="G9:G30">E9-D9</f>
        <v>9.5</v>
      </c>
      <c r="H9" s="30">
        <f aca="true" t="shared" si="2" ref="H9:H29">E9/C9*100</f>
        <v>22.216004476776725</v>
      </c>
      <c r="I9" s="26">
        <f aca="true" t="shared" si="3" ref="I9:I30">E9/D9*100</f>
        <v>113.59084406294706</v>
      </c>
    </row>
    <row r="10" spans="1:9" ht="33.75" customHeight="1">
      <c r="A10" s="13">
        <v>2</v>
      </c>
      <c r="B10" s="25" t="s">
        <v>3</v>
      </c>
      <c r="C10" s="27">
        <v>2629</v>
      </c>
      <c r="D10" s="28">
        <v>503.6</v>
      </c>
      <c r="E10" s="31">
        <v>726.5</v>
      </c>
      <c r="F10" s="29">
        <f t="shared" si="0"/>
        <v>-1902.5</v>
      </c>
      <c r="G10" s="21">
        <f t="shared" si="1"/>
        <v>222.89999999999998</v>
      </c>
      <c r="H10" s="30">
        <f t="shared" si="2"/>
        <v>27.634081399771777</v>
      </c>
      <c r="I10" s="26">
        <f t="shared" si="3"/>
        <v>144.2613185067514</v>
      </c>
    </row>
    <row r="11" spans="1:9" ht="32.25" customHeight="1">
      <c r="A11" s="13">
        <v>3</v>
      </c>
      <c r="B11" s="25" t="s">
        <v>4</v>
      </c>
      <c r="C11" s="27">
        <v>250.9</v>
      </c>
      <c r="D11" s="28">
        <v>50.8</v>
      </c>
      <c r="E11" s="31">
        <v>64.1</v>
      </c>
      <c r="F11" s="29">
        <f t="shared" si="0"/>
        <v>-186.8</v>
      </c>
      <c r="G11" s="21">
        <f t="shared" si="1"/>
        <v>13.299999999999997</v>
      </c>
      <c r="H11" s="30">
        <f t="shared" si="2"/>
        <v>25.54802710243124</v>
      </c>
      <c r="I11" s="26">
        <f t="shared" si="3"/>
        <v>126.18110236220473</v>
      </c>
    </row>
    <row r="12" spans="1:9" ht="29.25" customHeight="1">
      <c r="A12" s="13">
        <v>4</v>
      </c>
      <c r="B12" s="25" t="s">
        <v>5</v>
      </c>
      <c r="C12" s="27">
        <v>245</v>
      </c>
      <c r="D12" s="31">
        <v>67.8</v>
      </c>
      <c r="E12" s="31">
        <v>112</v>
      </c>
      <c r="F12" s="29">
        <f t="shared" si="0"/>
        <v>-133</v>
      </c>
      <c r="G12" s="21">
        <f t="shared" si="1"/>
        <v>44.2</v>
      </c>
      <c r="H12" s="30">
        <f t="shared" si="2"/>
        <v>45.714285714285715</v>
      </c>
      <c r="I12" s="26">
        <f t="shared" si="3"/>
        <v>165.19174041297936</v>
      </c>
    </row>
    <row r="13" spans="1:9" ht="32.25" customHeight="1">
      <c r="A13" s="13">
        <v>5</v>
      </c>
      <c r="B13" s="25" t="s">
        <v>9</v>
      </c>
      <c r="C13" s="27">
        <v>424.6</v>
      </c>
      <c r="D13" s="28">
        <v>99.3</v>
      </c>
      <c r="E13" s="32">
        <v>133.2</v>
      </c>
      <c r="F13" s="29">
        <f t="shared" si="0"/>
        <v>-291.40000000000003</v>
      </c>
      <c r="G13" s="21">
        <f t="shared" si="1"/>
        <v>33.89999999999999</v>
      </c>
      <c r="H13" s="30">
        <f t="shared" si="2"/>
        <v>31.370701837023073</v>
      </c>
      <c r="I13" s="26">
        <f t="shared" si="3"/>
        <v>134.13897280966768</v>
      </c>
    </row>
    <row r="14" spans="1:9" ht="31.5" customHeight="1">
      <c r="A14" s="13">
        <v>6</v>
      </c>
      <c r="B14" s="25" t="s">
        <v>8</v>
      </c>
      <c r="C14" s="27">
        <v>730</v>
      </c>
      <c r="D14" s="28">
        <v>170.9</v>
      </c>
      <c r="E14" s="32">
        <v>194.7</v>
      </c>
      <c r="F14" s="29">
        <f t="shared" si="0"/>
        <v>-535.3</v>
      </c>
      <c r="G14" s="21">
        <f t="shared" si="1"/>
        <v>23.799999999999983</v>
      </c>
      <c r="H14" s="30">
        <f t="shared" si="2"/>
        <v>26.671232876712324</v>
      </c>
      <c r="I14" s="26">
        <f t="shared" si="3"/>
        <v>113.9262726740784</v>
      </c>
    </row>
    <row r="15" spans="1:9" ht="34.5" customHeight="1">
      <c r="A15" s="13">
        <v>7</v>
      </c>
      <c r="B15" s="25" t="s">
        <v>10</v>
      </c>
      <c r="C15" s="27">
        <v>400</v>
      </c>
      <c r="D15" s="28">
        <v>45.2</v>
      </c>
      <c r="E15" s="32">
        <v>169.6</v>
      </c>
      <c r="F15" s="29">
        <f t="shared" si="0"/>
        <v>-230.4</v>
      </c>
      <c r="G15" s="21">
        <f t="shared" si="1"/>
        <v>124.39999999999999</v>
      </c>
      <c r="H15" s="30">
        <f t="shared" si="2"/>
        <v>42.4</v>
      </c>
      <c r="I15" s="26">
        <f t="shared" si="3"/>
        <v>375.22123893805303</v>
      </c>
    </row>
    <row r="16" spans="1:9" ht="30.75" customHeight="1">
      <c r="A16" s="13">
        <v>8</v>
      </c>
      <c r="B16" s="25" t="s">
        <v>11</v>
      </c>
      <c r="C16" s="27">
        <v>314.7</v>
      </c>
      <c r="D16" s="28">
        <v>18.2</v>
      </c>
      <c r="E16" s="32">
        <v>45.4</v>
      </c>
      <c r="F16" s="29">
        <f t="shared" si="0"/>
        <v>-269.3</v>
      </c>
      <c r="G16" s="21">
        <f t="shared" si="1"/>
        <v>27.2</v>
      </c>
      <c r="H16" s="30">
        <f t="shared" si="2"/>
        <v>14.426437877343501</v>
      </c>
      <c r="I16" s="26">
        <f t="shared" si="3"/>
        <v>249.45054945054946</v>
      </c>
    </row>
    <row r="17" spans="1:9" ht="33.75" customHeight="1">
      <c r="A17" s="13">
        <v>9</v>
      </c>
      <c r="B17" s="25" t="s">
        <v>12</v>
      </c>
      <c r="C17" s="27">
        <v>180.2</v>
      </c>
      <c r="D17" s="28">
        <v>33.8</v>
      </c>
      <c r="E17" s="32">
        <v>55.2</v>
      </c>
      <c r="F17" s="29">
        <f t="shared" si="0"/>
        <v>-124.99999999999999</v>
      </c>
      <c r="G17" s="21">
        <f t="shared" si="1"/>
        <v>21.400000000000006</v>
      </c>
      <c r="H17" s="30">
        <f t="shared" si="2"/>
        <v>30.632630410654833</v>
      </c>
      <c r="I17" s="26">
        <f t="shared" si="3"/>
        <v>163.31360946745562</v>
      </c>
    </row>
    <row r="18" spans="1:9" ht="35.25" customHeight="1">
      <c r="A18" s="13">
        <v>10</v>
      </c>
      <c r="B18" s="25" t="s">
        <v>13</v>
      </c>
      <c r="C18" s="27">
        <v>459.3</v>
      </c>
      <c r="D18" s="28">
        <v>124.5</v>
      </c>
      <c r="E18" s="32">
        <v>149.1</v>
      </c>
      <c r="F18" s="29">
        <f t="shared" si="0"/>
        <v>-310.20000000000005</v>
      </c>
      <c r="G18" s="21">
        <f t="shared" si="1"/>
        <v>24.599999999999994</v>
      </c>
      <c r="H18" s="30">
        <f t="shared" si="2"/>
        <v>32.462442847811886</v>
      </c>
      <c r="I18" s="26">
        <f t="shared" si="3"/>
        <v>119.7590361445783</v>
      </c>
    </row>
    <row r="19" spans="1:9" ht="27.75" customHeight="1">
      <c r="A19" s="13">
        <v>11</v>
      </c>
      <c r="B19" s="25" t="s">
        <v>14</v>
      </c>
      <c r="C19" s="27">
        <v>1375.5</v>
      </c>
      <c r="D19" s="28">
        <v>341.9</v>
      </c>
      <c r="E19" s="32">
        <v>465.7</v>
      </c>
      <c r="F19" s="29">
        <f t="shared" si="0"/>
        <v>-909.8</v>
      </c>
      <c r="G19" s="21">
        <f t="shared" si="1"/>
        <v>123.80000000000001</v>
      </c>
      <c r="H19" s="30">
        <f t="shared" si="2"/>
        <v>33.856779352962555</v>
      </c>
      <c r="I19" s="26">
        <f t="shared" si="3"/>
        <v>136.20941795846738</v>
      </c>
    </row>
    <row r="20" spans="1:9" ht="28.5" customHeight="1">
      <c r="A20" s="13">
        <v>12</v>
      </c>
      <c r="B20" s="25" t="s">
        <v>15</v>
      </c>
      <c r="C20" s="27">
        <v>338.7</v>
      </c>
      <c r="D20" s="28">
        <v>72.6</v>
      </c>
      <c r="E20" s="28">
        <v>84.7</v>
      </c>
      <c r="F20" s="29">
        <f t="shared" si="0"/>
        <v>-254</v>
      </c>
      <c r="G20" s="21">
        <f t="shared" si="1"/>
        <v>12.100000000000009</v>
      </c>
      <c r="H20" s="30">
        <f t="shared" si="2"/>
        <v>25.00738116327133</v>
      </c>
      <c r="I20" s="26">
        <f t="shared" si="3"/>
        <v>116.66666666666667</v>
      </c>
    </row>
    <row r="21" spans="1:9" ht="27.75" customHeight="1">
      <c r="A21" s="13">
        <v>13</v>
      </c>
      <c r="B21" s="25" t="s">
        <v>16</v>
      </c>
      <c r="C21" s="27">
        <v>1960.6</v>
      </c>
      <c r="D21" s="28">
        <v>310</v>
      </c>
      <c r="E21" s="28">
        <v>149.6</v>
      </c>
      <c r="F21" s="29">
        <f t="shared" si="0"/>
        <v>-1811</v>
      </c>
      <c r="G21" s="21">
        <f t="shared" si="1"/>
        <v>-160.4</v>
      </c>
      <c r="H21" s="30">
        <f t="shared" si="2"/>
        <v>7.630317249821483</v>
      </c>
      <c r="I21" s="26">
        <f t="shared" si="3"/>
        <v>48.25806451612903</v>
      </c>
    </row>
    <row r="22" spans="1:9" ht="28.5" customHeight="1">
      <c r="A22" s="13">
        <v>14</v>
      </c>
      <c r="B22" s="25" t="s">
        <v>17</v>
      </c>
      <c r="C22" s="27">
        <v>443.8</v>
      </c>
      <c r="D22" s="28">
        <v>167.9</v>
      </c>
      <c r="E22" s="28">
        <v>220.3</v>
      </c>
      <c r="F22" s="29">
        <f t="shared" si="0"/>
        <v>-223.5</v>
      </c>
      <c r="G22" s="21">
        <f t="shared" si="1"/>
        <v>52.400000000000006</v>
      </c>
      <c r="H22" s="30">
        <f t="shared" si="2"/>
        <v>49.6394772420009</v>
      </c>
      <c r="I22" s="26">
        <f t="shared" si="3"/>
        <v>131.2090530077427</v>
      </c>
    </row>
    <row r="23" spans="1:9" ht="28.5" customHeight="1">
      <c r="A23" s="13">
        <v>15</v>
      </c>
      <c r="B23" s="25" t="s">
        <v>19</v>
      </c>
      <c r="C23" s="27">
        <v>466.8</v>
      </c>
      <c r="D23" s="28">
        <v>102.5</v>
      </c>
      <c r="E23" s="28">
        <v>155.4</v>
      </c>
      <c r="F23" s="29">
        <f t="shared" si="0"/>
        <v>-311.4</v>
      </c>
      <c r="G23" s="21">
        <f t="shared" si="1"/>
        <v>52.900000000000006</v>
      </c>
      <c r="H23" s="30">
        <f t="shared" si="2"/>
        <v>33.29048843187661</v>
      </c>
      <c r="I23" s="26">
        <f t="shared" si="3"/>
        <v>151.609756097561</v>
      </c>
    </row>
    <row r="24" spans="1:9" ht="30.75" customHeight="1">
      <c r="A24" s="13">
        <v>16</v>
      </c>
      <c r="B24" s="25" t="s">
        <v>18</v>
      </c>
      <c r="C24" s="27">
        <v>451.5</v>
      </c>
      <c r="D24" s="28">
        <v>99.4</v>
      </c>
      <c r="E24" s="28">
        <v>132</v>
      </c>
      <c r="F24" s="29">
        <f t="shared" si="0"/>
        <v>-319.5</v>
      </c>
      <c r="G24" s="21">
        <f t="shared" si="1"/>
        <v>32.599999999999994</v>
      </c>
      <c r="H24" s="30">
        <f t="shared" si="2"/>
        <v>29.2358803986711</v>
      </c>
      <c r="I24" s="26">
        <f t="shared" si="3"/>
        <v>132.79678068410462</v>
      </c>
    </row>
    <row r="25" spans="1:9" ht="26.25" customHeight="1">
      <c r="A25" s="13">
        <v>17</v>
      </c>
      <c r="B25" s="25" t="s">
        <v>20</v>
      </c>
      <c r="C25" s="27">
        <v>590.3</v>
      </c>
      <c r="D25" s="28">
        <v>95.6</v>
      </c>
      <c r="E25" s="28">
        <v>164.8</v>
      </c>
      <c r="F25" s="29">
        <f t="shared" si="0"/>
        <v>-425.49999999999994</v>
      </c>
      <c r="G25" s="21">
        <f t="shared" si="1"/>
        <v>69.20000000000002</v>
      </c>
      <c r="H25" s="30">
        <f t="shared" si="2"/>
        <v>27.91800779264781</v>
      </c>
      <c r="I25" s="26">
        <f t="shared" si="3"/>
        <v>172.38493723849376</v>
      </c>
    </row>
    <row r="26" spans="1:9" ht="30.75" customHeight="1">
      <c r="A26" s="13">
        <v>18</v>
      </c>
      <c r="B26" s="25" t="s">
        <v>22</v>
      </c>
      <c r="C26" s="27">
        <v>835</v>
      </c>
      <c r="D26" s="28">
        <v>187.5</v>
      </c>
      <c r="E26" s="28">
        <v>317.8</v>
      </c>
      <c r="F26" s="29">
        <f t="shared" si="0"/>
        <v>-517.2</v>
      </c>
      <c r="G26" s="21">
        <f t="shared" si="1"/>
        <v>130.3</v>
      </c>
      <c r="H26" s="30">
        <f t="shared" si="2"/>
        <v>38.05988023952096</v>
      </c>
      <c r="I26" s="26">
        <f t="shared" si="3"/>
        <v>169.49333333333334</v>
      </c>
    </row>
    <row r="27" spans="1:9" ht="29.25" customHeight="1">
      <c r="A27" s="13">
        <v>19</v>
      </c>
      <c r="B27" s="25" t="s">
        <v>23</v>
      </c>
      <c r="C27" s="27">
        <v>23953</v>
      </c>
      <c r="D27" s="28">
        <v>5824.1</v>
      </c>
      <c r="E27" s="28">
        <v>7626.3</v>
      </c>
      <c r="F27" s="29">
        <f t="shared" si="0"/>
        <v>-16326.7</v>
      </c>
      <c r="G27" s="21">
        <f t="shared" si="1"/>
        <v>1802.1999999999998</v>
      </c>
      <c r="H27" s="30">
        <f t="shared" si="2"/>
        <v>31.83860059282762</v>
      </c>
      <c r="I27" s="26">
        <f t="shared" si="3"/>
        <v>130.94383681598873</v>
      </c>
    </row>
    <row r="28" spans="1:9" ht="55.5" customHeight="1">
      <c r="A28" s="13">
        <v>20</v>
      </c>
      <c r="B28" s="25" t="s">
        <v>24</v>
      </c>
      <c r="C28" s="27">
        <v>43324</v>
      </c>
      <c r="D28" s="28">
        <v>9656.8</v>
      </c>
      <c r="E28" s="28">
        <v>11464.8</v>
      </c>
      <c r="F28" s="29">
        <f t="shared" si="0"/>
        <v>-31859.2</v>
      </c>
      <c r="G28" s="21">
        <f t="shared" si="1"/>
        <v>1808</v>
      </c>
      <c r="H28" s="30">
        <f t="shared" si="2"/>
        <v>26.46293047733358</v>
      </c>
      <c r="I28" s="26">
        <f t="shared" si="3"/>
        <v>118.72255819733246</v>
      </c>
    </row>
    <row r="29" spans="1:9" ht="77.25" customHeight="1">
      <c r="A29" s="13"/>
      <c r="B29" s="12" t="s">
        <v>26</v>
      </c>
      <c r="C29" s="21">
        <f>SUM(C9:C28)</f>
        <v>79730.29999999999</v>
      </c>
      <c r="D29" s="21">
        <f>SUM(D9:D28)</f>
        <v>18042.3</v>
      </c>
      <c r="E29" s="21">
        <f>SUM(E9:E28)</f>
        <v>22510.6</v>
      </c>
      <c r="F29" s="21">
        <f>SUM(F9:F28)</f>
        <v>-57219.7</v>
      </c>
      <c r="G29" s="21">
        <f>SUM(G9:G28)</f>
        <v>4468.3</v>
      </c>
      <c r="H29" s="21">
        <f t="shared" si="2"/>
        <v>28.233431957486676</v>
      </c>
      <c r="I29" s="21">
        <f t="shared" si="3"/>
        <v>124.76568951852036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36084.6</v>
      </c>
      <c r="E30" s="15">
        <f>+L21+SUM(E10:E29)</f>
        <v>44941.8</v>
      </c>
      <c r="F30" s="15"/>
      <c r="G30" s="15">
        <f t="shared" si="1"/>
        <v>8857.200000000004</v>
      </c>
      <c r="H30" s="15"/>
      <c r="I30" s="15">
        <f t="shared" si="3"/>
        <v>124.54565105335796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2"/>
      <c r="C32" s="42"/>
      <c r="D32" s="42"/>
      <c r="E32" s="42"/>
      <c r="F32" s="42"/>
      <c r="G32" s="42"/>
      <c r="H32" s="42"/>
      <c r="I32" s="42"/>
    </row>
    <row r="33" spans="1:9" ht="54.75" customHeight="1">
      <c r="A33" s="20"/>
      <c r="B33" s="47" t="s">
        <v>35</v>
      </c>
      <c r="C33" s="47"/>
      <c r="D33" s="47"/>
      <c r="E33" s="47"/>
      <c r="F33" s="47"/>
      <c r="G33" s="47"/>
      <c r="H33" s="47"/>
      <c r="I33" s="47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C7:C8"/>
    <mergeCell ref="D7:D8"/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2016-03-25T06:56:38Z</cp:lastPrinted>
  <dcterms:created xsi:type="dcterms:W3CDTF">1999-10-12T11:19:39Z</dcterms:created>
  <dcterms:modified xsi:type="dcterms:W3CDTF">2016-03-25T06:56:44Z</dcterms:modified>
  <cp:category/>
  <cp:version/>
  <cp:contentType/>
  <cp:contentStatus/>
</cp:coreProperties>
</file>