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<sst xmlns="http://schemas.openxmlformats.org/spreadsheetml/2006/main" count="69" uniqueCount="43">
  <si>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</si>
  <si>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</si>
  <si>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</si>
  <si>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</si>
  <si>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</si>
  <si>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</si>
  <si>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</si>
  <si>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</si>
  <si>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</si>
  <si>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</si>
  <si>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</si>
  <si>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</si>
  <si>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</si>
  <si>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</si>
  <si>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</si>
  <si>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</si>
  <si>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</si>
  <si>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</si>
  <si>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</si>
  <si>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</si>
  <si>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</si>
  <si>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</si>
  <si>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</si>
  <si>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</si>
  <si>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</si>
  <si>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</si>
  <si>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</si>
  <si>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</si>
  <si>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</si>
  <si>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</si>
  <si>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</si>
  <si>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</si>
  <si>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</si>
  <si>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</si>
  <si>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</si>
  <si>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виконання  бюджету  Сарненського  району за січень 2017 року                             </t>
  </si>
  <si>
    <t>Затверджено на 2017 рік</t>
  </si>
  <si>
    <t>Затверджено на січень 2017 року</t>
  </si>
  <si>
    <t>Фактично  надійшло за січень 2017 року</t>
  </si>
  <si>
    <t>до затвердженого плану на 2017 рік</t>
  </si>
  <si>
    <t>до затвердженого плану на січень 2017 року</t>
  </si>
  <si>
    <t>затвердженого  плану на 2017 рік</t>
  </si>
  <si>
    <t>Начальник фінуправління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</si>
</sst>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 val="autoZero"/>
        <c:auto val="1"/>
        <c:lblOffset val="100"/>
        <c:tickLblSkip val="2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36</v>
      </c>
      <c r="D7" s="39" t="s">
        <v>37</v>
      </c>
      <c r="E7" s="39" t="s">
        <v>38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39</v>
      </c>
      <c r="G8" s="24" t="s">
        <v>40</v>
      </c>
      <c r="H8" s="24" t="s">
        <v>41</v>
      </c>
      <c r="I8" s="14" t="s">
        <v>40</v>
      </c>
    </row>
    <row r="9" spans="1:9" ht="32.25" customHeight="1">
      <c r="A9" s="13">
        <v>1</v>
      </c>
      <c r="B9" s="25" t="s">
        <v>2</v>
      </c>
      <c r="C9" s="27">
        <v>517.1</v>
      </c>
      <c r="D9" s="28">
        <v>31.2</v>
      </c>
      <c r="E9" s="29">
        <v>31.3</v>
      </c>
      <c r="F9" s="29">
        <f aca="true" t="shared" si="0" ref="F9:F28">SUM(E9-C9)</f>
        <v>-485.8</v>
      </c>
      <c r="G9" s="21">
        <f aca="true" t="shared" si="1" ref="G9:G30">E9-D9</f>
        <v>0.10000000000000142</v>
      </c>
      <c r="H9" s="30">
        <f aca="true" t="shared" si="2" ref="H9:H29">E9/C9*100</f>
        <v>6.052987816669889</v>
      </c>
      <c r="I9" s="26">
        <f aca="true" t="shared" si="3" ref="I9:I30">E9/D9*100</f>
        <v>100.32051282051282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255.3</v>
      </c>
      <c r="E10" s="31">
        <v>770.5</v>
      </c>
      <c r="F10" s="29">
        <f t="shared" si="0"/>
        <v>-2500.5</v>
      </c>
      <c r="G10" s="21">
        <f t="shared" si="1"/>
        <v>515.2</v>
      </c>
      <c r="H10" s="30">
        <f t="shared" si="2"/>
        <v>23.5554876184653</v>
      </c>
      <c r="I10" s="26">
        <f t="shared" si="3"/>
        <v>301.8018018018018</v>
      </c>
    </row>
    <row r="11" spans="1:9" ht="32.25" customHeight="1">
      <c r="A11" s="13">
        <v>3</v>
      </c>
      <c r="B11" s="25" t="s">
        <v>4</v>
      </c>
      <c r="C11" s="27">
        <v>578</v>
      </c>
      <c r="D11" s="28">
        <v>20.4</v>
      </c>
      <c r="E11" s="31">
        <v>39.6</v>
      </c>
      <c r="F11" s="29">
        <f t="shared" si="0"/>
        <v>-538.4</v>
      </c>
      <c r="G11" s="21">
        <f t="shared" si="1"/>
        <v>19.200000000000003</v>
      </c>
      <c r="H11" s="30">
        <f t="shared" si="2"/>
        <v>6.851211072664361</v>
      </c>
      <c r="I11" s="26">
        <f t="shared" si="3"/>
        <v>194.11764705882354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15</v>
      </c>
      <c r="E12" s="31">
        <v>25.1</v>
      </c>
      <c r="F12" s="29">
        <f t="shared" si="0"/>
        <v>-390</v>
      </c>
      <c r="G12" s="21">
        <f t="shared" si="1"/>
        <v>10.100000000000001</v>
      </c>
      <c r="H12" s="30">
        <f t="shared" si="2"/>
        <v>6.046735726331005</v>
      </c>
      <c r="I12" s="26">
        <f t="shared" si="3"/>
        <v>167.33333333333334</v>
      </c>
    </row>
    <row r="13" spans="1:9" ht="32.25" customHeight="1">
      <c r="A13" s="13">
        <v>5</v>
      </c>
      <c r="B13" s="25" t="s">
        <v>9</v>
      </c>
      <c r="C13" s="27">
        <v>549.6</v>
      </c>
      <c r="D13" s="28">
        <v>35.1</v>
      </c>
      <c r="E13" s="28">
        <v>73.8</v>
      </c>
      <c r="F13" s="29">
        <f t="shared" si="0"/>
        <v>-475.8</v>
      </c>
      <c r="G13" s="21">
        <f t="shared" si="1"/>
        <v>38.699999999999996</v>
      </c>
      <c r="H13" s="30">
        <f t="shared" si="2"/>
        <v>13.427947598253272</v>
      </c>
      <c r="I13" s="26">
        <f t="shared" si="3"/>
        <v>210.25641025641022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82</v>
      </c>
      <c r="E14" s="28">
        <v>91.1</v>
      </c>
      <c r="F14" s="29">
        <f t="shared" si="0"/>
        <v>-1008.9</v>
      </c>
      <c r="G14" s="21">
        <f t="shared" si="1"/>
        <v>9.099999999999994</v>
      </c>
      <c r="H14" s="30">
        <f t="shared" si="2"/>
        <v>8.281818181818181</v>
      </c>
      <c r="I14" s="26">
        <f t="shared" si="3"/>
        <v>111.09756097560974</v>
      </c>
    </row>
    <row r="15" spans="1:9" ht="34.5" customHeight="1">
      <c r="A15" s="13">
        <v>7</v>
      </c>
      <c r="B15" s="25" t="s">
        <v>10</v>
      </c>
      <c r="C15" s="27">
        <v>681</v>
      </c>
      <c r="D15" s="28">
        <v>16.5</v>
      </c>
      <c r="E15" s="28">
        <v>30.1</v>
      </c>
      <c r="F15" s="29">
        <f t="shared" si="0"/>
        <v>-650.9</v>
      </c>
      <c r="G15" s="21">
        <f t="shared" si="1"/>
        <v>13.600000000000001</v>
      </c>
      <c r="H15" s="30">
        <f t="shared" si="2"/>
        <v>4.419970631424376</v>
      </c>
      <c r="I15" s="26">
        <f t="shared" si="3"/>
        <v>182.42424242424244</v>
      </c>
    </row>
    <row r="16" spans="1:9" ht="30.75" customHeight="1">
      <c r="A16" s="13">
        <v>8</v>
      </c>
      <c r="B16" s="25" t="s">
        <v>11</v>
      </c>
      <c r="C16" s="27">
        <v>375.4</v>
      </c>
      <c r="D16" s="28">
        <v>35.8</v>
      </c>
      <c r="E16" s="28">
        <v>62.5</v>
      </c>
      <c r="F16" s="29">
        <f t="shared" si="0"/>
        <v>-312.9</v>
      </c>
      <c r="G16" s="21">
        <f t="shared" si="1"/>
        <v>26.700000000000003</v>
      </c>
      <c r="H16" s="30">
        <f t="shared" si="2"/>
        <v>16.648907831646245</v>
      </c>
      <c r="I16" s="26">
        <f t="shared" si="3"/>
        <v>174.5810055865922</v>
      </c>
    </row>
    <row r="17" spans="1:9" ht="33.75" customHeight="1">
      <c r="A17" s="13">
        <v>9</v>
      </c>
      <c r="B17" s="25" t="s">
        <v>12</v>
      </c>
      <c r="C17" s="27">
        <v>427.1</v>
      </c>
      <c r="D17" s="28">
        <v>27.5</v>
      </c>
      <c r="E17" s="28">
        <v>41.3</v>
      </c>
      <c r="F17" s="29">
        <f t="shared" si="0"/>
        <v>-385.8</v>
      </c>
      <c r="G17" s="21">
        <f t="shared" si="1"/>
        <v>13.799999999999997</v>
      </c>
      <c r="H17" s="30">
        <f t="shared" si="2"/>
        <v>9.669866541793489</v>
      </c>
      <c r="I17" s="26">
        <f t="shared" si="3"/>
        <v>150.18181818181816</v>
      </c>
    </row>
    <row r="18" spans="1:9" ht="35.25" customHeight="1">
      <c r="A18" s="13">
        <v>10</v>
      </c>
      <c r="B18" s="25" t="s">
        <v>13</v>
      </c>
      <c r="C18" s="27">
        <v>1258.2</v>
      </c>
      <c r="D18" s="28">
        <v>58.7</v>
      </c>
      <c r="E18" s="28">
        <v>176.5</v>
      </c>
      <c r="F18" s="29">
        <f t="shared" si="0"/>
        <v>-1081.7</v>
      </c>
      <c r="G18" s="21">
        <f t="shared" si="1"/>
        <v>117.8</v>
      </c>
      <c r="H18" s="30">
        <f t="shared" si="2"/>
        <v>14.027976474328405</v>
      </c>
      <c r="I18" s="26">
        <f t="shared" si="3"/>
        <v>300.6814310051107</v>
      </c>
    </row>
    <row r="19" spans="1:9" ht="27.75" customHeight="1">
      <c r="A19" s="13">
        <v>11</v>
      </c>
      <c r="B19" s="25" t="s">
        <v>14</v>
      </c>
      <c r="C19" s="27">
        <v>2363.5</v>
      </c>
      <c r="D19" s="28">
        <v>140.4</v>
      </c>
      <c r="E19" s="28">
        <v>413.5</v>
      </c>
      <c r="F19" s="29">
        <f t="shared" si="0"/>
        <v>-1950</v>
      </c>
      <c r="G19" s="21">
        <f t="shared" si="1"/>
        <v>273.1</v>
      </c>
      <c r="H19" s="30">
        <f t="shared" si="2"/>
        <v>17.495240110006346</v>
      </c>
      <c r="I19" s="26">
        <f t="shared" si="3"/>
        <v>294.5156695156695</v>
      </c>
    </row>
    <row r="20" spans="1:9" ht="28.5" customHeight="1">
      <c r="A20" s="13">
        <v>12</v>
      </c>
      <c r="B20" s="25" t="s">
        <v>15</v>
      </c>
      <c r="C20" s="27">
        <v>700</v>
      </c>
      <c r="D20" s="28">
        <v>28.2</v>
      </c>
      <c r="E20" s="28">
        <v>37.8</v>
      </c>
      <c r="F20" s="29">
        <f t="shared" si="0"/>
        <v>-662.2</v>
      </c>
      <c r="G20" s="21">
        <f t="shared" si="1"/>
        <v>9.599999999999998</v>
      </c>
      <c r="H20" s="30">
        <f t="shared" si="2"/>
        <v>5.4</v>
      </c>
      <c r="I20" s="26">
        <f t="shared" si="3"/>
        <v>134.04255319148933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234.6</v>
      </c>
      <c r="E21" s="28">
        <v>288</v>
      </c>
      <c r="F21" s="29">
        <f t="shared" si="0"/>
        <v>-2758.9</v>
      </c>
      <c r="G21" s="21">
        <f t="shared" si="1"/>
        <v>53.400000000000006</v>
      </c>
      <c r="H21" s="30">
        <f t="shared" si="2"/>
        <v>9.452230135547605</v>
      </c>
      <c r="I21" s="26">
        <f t="shared" si="3"/>
        <v>122.76214833759592</v>
      </c>
    </row>
    <row r="22" spans="1:9" ht="28.5" customHeight="1">
      <c r="A22" s="13">
        <v>14</v>
      </c>
      <c r="B22" s="25" t="s">
        <v>17</v>
      </c>
      <c r="C22" s="27">
        <v>571.2</v>
      </c>
      <c r="D22" s="28">
        <v>52.7</v>
      </c>
      <c r="E22" s="28">
        <v>98.8</v>
      </c>
      <c r="F22" s="29">
        <f t="shared" si="0"/>
        <v>-472.40000000000003</v>
      </c>
      <c r="G22" s="21">
        <f t="shared" si="1"/>
        <v>46.099999999999994</v>
      </c>
      <c r="H22" s="30">
        <f t="shared" si="2"/>
        <v>17.296918767506998</v>
      </c>
      <c r="I22" s="26">
        <f t="shared" si="3"/>
        <v>187.47628083491458</v>
      </c>
    </row>
    <row r="23" spans="1:9" ht="28.5" customHeight="1">
      <c r="A23" s="13">
        <v>15</v>
      </c>
      <c r="B23" s="25" t="s">
        <v>19</v>
      </c>
      <c r="C23" s="27">
        <v>869.6</v>
      </c>
      <c r="D23" s="28">
        <v>51.6</v>
      </c>
      <c r="E23" s="28">
        <v>90.3</v>
      </c>
      <c r="F23" s="29">
        <f t="shared" si="0"/>
        <v>-779.3000000000001</v>
      </c>
      <c r="G23" s="21">
        <f t="shared" si="1"/>
        <v>38.699999999999996</v>
      </c>
      <c r="H23" s="30">
        <f t="shared" si="2"/>
        <v>10.384084636614535</v>
      </c>
      <c r="I23" s="26">
        <f t="shared" si="3"/>
        <v>175</v>
      </c>
    </row>
    <row r="24" spans="1:9" ht="30.75" customHeight="1">
      <c r="A24" s="13">
        <v>16</v>
      </c>
      <c r="B24" s="25" t="s">
        <v>18</v>
      </c>
      <c r="C24" s="27">
        <v>829.4</v>
      </c>
      <c r="D24" s="28">
        <v>28.3</v>
      </c>
      <c r="E24" s="28">
        <v>42.1</v>
      </c>
      <c r="F24" s="29">
        <f t="shared" si="0"/>
        <v>-787.3</v>
      </c>
      <c r="G24" s="21">
        <f t="shared" si="1"/>
        <v>13.8</v>
      </c>
      <c r="H24" s="30">
        <f t="shared" si="2"/>
        <v>5.0759585242343865</v>
      </c>
      <c r="I24" s="26">
        <f t="shared" si="3"/>
        <v>148.76325088339223</v>
      </c>
    </row>
    <row r="25" spans="1:9" ht="26.25" customHeight="1">
      <c r="A25" s="13">
        <v>17</v>
      </c>
      <c r="B25" s="25" t="s">
        <v>20</v>
      </c>
      <c r="C25" s="27">
        <v>760.6</v>
      </c>
      <c r="D25" s="28">
        <v>16.73</v>
      </c>
      <c r="E25" s="28">
        <v>35.1</v>
      </c>
      <c r="F25" s="29">
        <f t="shared" si="0"/>
        <v>-725.5</v>
      </c>
      <c r="G25" s="21">
        <f t="shared" si="1"/>
        <v>18.37</v>
      </c>
      <c r="H25" s="30">
        <f t="shared" si="2"/>
        <v>4.614777806994478</v>
      </c>
      <c r="I25" s="26">
        <f t="shared" si="3"/>
        <v>209.80274955170356</v>
      </c>
    </row>
    <row r="26" spans="1:9" ht="30.75" customHeight="1">
      <c r="A26" s="13">
        <v>18</v>
      </c>
      <c r="B26" s="25" t="s">
        <v>22</v>
      </c>
      <c r="C26" s="27">
        <v>1340</v>
      </c>
      <c r="D26" s="28">
        <v>75.4</v>
      </c>
      <c r="E26" s="28">
        <v>157</v>
      </c>
      <c r="F26" s="29">
        <f t="shared" si="0"/>
        <v>-1183</v>
      </c>
      <c r="G26" s="21">
        <f t="shared" si="1"/>
        <v>81.6</v>
      </c>
      <c r="H26" s="30">
        <f t="shared" si="2"/>
        <v>11.716417910447761</v>
      </c>
      <c r="I26" s="26">
        <f t="shared" si="3"/>
        <v>208.22281167108753</v>
      </c>
    </row>
    <row r="27" spans="1:9" ht="29.25" customHeight="1">
      <c r="A27" s="13">
        <v>19</v>
      </c>
      <c r="B27" s="25" t="s">
        <v>23</v>
      </c>
      <c r="C27" s="27">
        <v>24866</v>
      </c>
      <c r="D27" s="28">
        <v>1674.9</v>
      </c>
      <c r="E27" s="28">
        <v>4490</v>
      </c>
      <c r="F27" s="29">
        <f t="shared" si="0"/>
        <v>-20376</v>
      </c>
      <c r="G27" s="21">
        <f t="shared" si="1"/>
        <v>2815.1</v>
      </c>
      <c r="H27" s="30">
        <f t="shared" si="2"/>
        <v>18.05678436419207</v>
      </c>
      <c r="I27" s="26">
        <f t="shared" si="3"/>
        <v>268.07570601229924</v>
      </c>
    </row>
    <row r="28" spans="1:9" ht="55.5" customHeight="1">
      <c r="A28" s="13">
        <v>20</v>
      </c>
      <c r="B28" s="25" t="s">
        <v>24</v>
      </c>
      <c r="C28" s="27">
        <v>70950.3</v>
      </c>
      <c r="D28" s="28">
        <v>6301</v>
      </c>
      <c r="E28" s="28">
        <v>6570</v>
      </c>
      <c r="F28" s="29">
        <f t="shared" si="0"/>
        <v>-64380.3</v>
      </c>
      <c r="G28" s="21">
        <f t="shared" si="1"/>
        <v>269</v>
      </c>
      <c r="H28" s="30">
        <f t="shared" si="2"/>
        <v>9.26000312895083</v>
      </c>
      <c r="I28" s="26">
        <f t="shared" si="3"/>
        <v>104.26916362482146</v>
      </c>
    </row>
    <row r="29" spans="1:9" ht="77.25" customHeight="1">
      <c r="A29" s="13"/>
      <c r="B29" s="12" t="s">
        <v>26</v>
      </c>
      <c r="C29" s="21">
        <f>SUM(C9:C28)</f>
        <v>115470</v>
      </c>
      <c r="D29" s="21">
        <f>SUM(D9:D28)</f>
        <v>9181.33</v>
      </c>
      <c r="E29" s="21">
        <f>SUM(E9:E28)</f>
        <v>13564.4</v>
      </c>
      <c r="F29" s="21">
        <f>SUM(F9:F28)</f>
        <v>-101905.6</v>
      </c>
      <c r="G29" s="21">
        <f>SUM(G9:G28)</f>
        <v>4383.07</v>
      </c>
      <c r="H29" s="21">
        <f t="shared" si="2"/>
        <v>11.747120464189832</v>
      </c>
      <c r="I29" s="21">
        <f t="shared" si="3"/>
        <v>147.7389441399013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18362.66</v>
      </c>
      <c r="E30" s="15">
        <f>+L21+SUM(E10:E29)</f>
        <v>27097.5</v>
      </c>
      <c r="F30" s="15"/>
      <c r="G30" s="15">
        <f t="shared" si="1"/>
        <v>8734.84</v>
      </c>
      <c r="H30" s="15"/>
      <c r="I30" s="15">
        <f t="shared" si="3"/>
        <v>147.56848953256227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42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2017-01-27T08:10:38Z</cp:lastPrinted>
  <dcterms:created xsi:type="dcterms:W3CDTF">1999-10-12T11:19:39Z</dcterms:created>
  <dcterms:modified xsi:type="dcterms:W3CDTF">2017-02-07T15:59:03Z</dcterms:modified>
  <cp:category/>
  <cp:version/>
  <cp:contentType/>
  <cp:contentStatus/>
</cp:coreProperties>
</file>