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2018'!$A$1:$F$30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<sst xmlns="http://schemas.openxmlformats.org/spreadsheetml/2006/main" count="63" uniqueCount="41">
  <si>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</si>
  <si>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</si>
  <si>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</si>
  <si>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</si>
  <si>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</si>
  <si>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</si>
  <si>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</si>
  <si>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</si>
  <si>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</si>
  <si>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</si>
  <si>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</si>
  <si>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</si>
  <si>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</si>
  <si>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</si>
  <si>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</si>
  <si>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</si>
  <si>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</si>
  <si>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</si>
  <si>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</si>
  <si>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</si>
  <si>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</si>
  <si>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</si>
  <si>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</si>
  <si>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</si>
  <si>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</si>
  <si>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</si>
  <si>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</si>
  <si>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</si>
  <si>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</si>
  <si>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</si>
  <si>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</si>
  <si>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</si>
  <si>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</si>
  <si>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</si>
  <si>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</si>
  <si>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</si>
  <si>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</si>
  <si>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виконання  бюджету  Сарненського  району </t>
  </si>
  <si>
    <t>за 2018 рік</t>
  </si>
  <si>
    <t>Фактично  надійшло за 2018 рік</t>
  </si>
  <si>
    <t>Начальник управління                                                                  О.РАДЬКО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</si>
</sst>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1" fontId="17" fillId="0" borderId="10" xfId="0" applyNumberFormat="1" applyFont="1" applyBorder="1" applyAlignment="1" applyProtection="1">
      <alignment horizontal="right" vertical="center" wrapText="1" indent="1"/>
      <protection/>
    </xf>
    <xf numFmtId="180" fontId="17" fillId="0" borderId="10" xfId="0" applyNumberFormat="1" applyFont="1" applyBorder="1" applyAlignment="1" applyProtection="1">
      <alignment horizontal="right" vertical="center"/>
      <protection locked="0"/>
    </xf>
    <xf numFmtId="181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/>
      <protection/>
    </xf>
    <xf numFmtId="181" fontId="17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7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1"/>
        <c:lblOffset val="100"/>
        <c:tickLblSkip val="2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4" t="s">
        <v>25</v>
      </c>
      <c r="B1" s="34"/>
      <c r="C1" s="34"/>
    </row>
    <row r="2" spans="1:3" ht="25.5" customHeight="1">
      <c r="A2" s="38" t="s">
        <v>30</v>
      </c>
      <c r="B2" s="38"/>
      <c r="C2" s="38"/>
    </row>
    <row r="3" spans="1:3" ht="25.5" customHeight="1">
      <c r="A3" s="38"/>
      <c r="B3" s="38"/>
      <c r="C3" s="38"/>
    </row>
    <row r="4" spans="1:3" ht="25.5" customHeight="1">
      <c r="A4" s="38"/>
      <c r="B4" s="38"/>
      <c r="C4" s="38"/>
    </row>
    <row r="5" spans="1:3" ht="25.5">
      <c r="A5" s="5"/>
      <c r="B5" s="5"/>
      <c r="C5" s="5"/>
    </row>
    <row r="7" spans="1:3" ht="17.25" customHeight="1">
      <c r="A7" s="36" t="s">
        <v>0</v>
      </c>
      <c r="B7" s="39" t="s">
        <v>1</v>
      </c>
      <c r="C7" s="10" t="s">
        <v>28</v>
      </c>
    </row>
    <row r="8" spans="1:3" ht="83.25" customHeight="1">
      <c r="A8" s="37"/>
      <c r="B8" s="40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5" t="s">
        <v>27</v>
      </c>
      <c r="C34" s="35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5" zoomScaleNormal="75" zoomScaleSheetLayoutView="75" zoomScalePageLayoutView="0" workbookViewId="0" topLeftCell="A22">
      <selection activeCell="C35" sqref="C35"/>
    </sheetView>
  </sheetViews>
  <sheetFormatPr defaultColWidth="9.33203125" defaultRowHeight="12.75"/>
  <cols>
    <col min="1" max="1" width="7" style="0" customWidth="1"/>
    <col min="2" max="2" width="39.83203125" style="0" customWidth="1"/>
    <col min="3" max="4" width="34.16015625" style="0" customWidth="1"/>
    <col min="5" max="5" width="33" style="0" customWidth="1"/>
    <col min="6" max="6" width="34.5" style="0" customWidth="1"/>
    <col min="7" max="7" width="16.83203125" style="0" customWidth="1"/>
  </cols>
  <sheetData>
    <row r="1" spans="1:6" ht="55.5" customHeight="1">
      <c r="A1" s="45" t="s">
        <v>31</v>
      </c>
      <c r="B1" s="45"/>
      <c r="C1" s="45"/>
      <c r="D1" s="45"/>
      <c r="E1" s="45"/>
      <c r="F1" s="45"/>
    </row>
    <row r="2" spans="1:6" ht="36.75" customHeight="1">
      <c r="A2" s="46" t="s">
        <v>37</v>
      </c>
      <c r="B2" s="46"/>
      <c r="C2" s="46"/>
      <c r="D2" s="46"/>
      <c r="E2" s="46"/>
      <c r="F2" s="46"/>
    </row>
    <row r="3" spans="1:6" ht="9.75" customHeight="1">
      <c r="A3" s="46"/>
      <c r="B3" s="46"/>
      <c r="C3" s="46"/>
      <c r="D3" s="46"/>
      <c r="E3" s="46"/>
      <c r="F3" s="46"/>
    </row>
    <row r="4" spans="1:6" ht="3" customHeight="1">
      <c r="A4" s="46"/>
      <c r="B4" s="46"/>
      <c r="C4" s="46"/>
      <c r="D4" s="46"/>
      <c r="E4" s="46"/>
      <c r="F4" s="46"/>
    </row>
    <row r="5" spans="1:6" ht="34.5" customHeight="1">
      <c r="A5" s="46" t="s">
        <v>38</v>
      </c>
      <c r="B5" s="46"/>
      <c r="C5" s="46"/>
      <c r="D5" s="46"/>
      <c r="E5" s="46"/>
      <c r="F5" s="46"/>
    </row>
    <row r="6" spans="1:6" ht="55.5" customHeight="1">
      <c r="A6" s="43"/>
      <c r="B6" s="43"/>
      <c r="C6" s="43"/>
      <c r="D6" s="43"/>
      <c r="E6" s="43"/>
      <c r="F6" s="43"/>
    </row>
    <row r="7" spans="1:6" ht="24" customHeight="1">
      <c r="A7" s="47" t="s">
        <v>0</v>
      </c>
      <c r="B7" s="41" t="s">
        <v>1</v>
      </c>
      <c r="C7" s="41" t="s">
        <v>34</v>
      </c>
      <c r="D7" s="41" t="s">
        <v>39</v>
      </c>
      <c r="E7" s="33" t="s">
        <v>32</v>
      </c>
      <c r="F7" s="32" t="s">
        <v>28</v>
      </c>
    </row>
    <row r="8" spans="1:6" ht="207.75" customHeight="1">
      <c r="A8" s="48"/>
      <c r="B8" s="42"/>
      <c r="C8" s="42"/>
      <c r="D8" s="42"/>
      <c r="E8" s="22" t="s">
        <v>35</v>
      </c>
      <c r="F8" s="22" t="s">
        <v>36</v>
      </c>
    </row>
    <row r="9" spans="1:6" ht="32.25" customHeight="1">
      <c r="A9" s="13">
        <v>1</v>
      </c>
      <c r="B9" s="23" t="s">
        <v>2</v>
      </c>
      <c r="C9" s="24">
        <v>1044</v>
      </c>
      <c r="D9" s="26">
        <v>1114.1</v>
      </c>
      <c r="E9" s="26">
        <f aca="true" t="shared" si="0" ref="E9:E25">SUM(D9-C9)</f>
        <v>70.09999999999991</v>
      </c>
      <c r="F9" s="27">
        <f aca="true" t="shared" si="1" ref="F9:F26">D9/C9*100</f>
        <v>106.71455938697316</v>
      </c>
    </row>
    <row r="10" spans="1:6" ht="33.75" customHeight="1">
      <c r="A10" s="13">
        <v>2</v>
      </c>
      <c r="B10" s="23" t="s">
        <v>3</v>
      </c>
      <c r="C10" s="24">
        <v>6028.3</v>
      </c>
      <c r="D10" s="28">
        <v>6614.3</v>
      </c>
      <c r="E10" s="26">
        <f t="shared" si="0"/>
        <v>586</v>
      </c>
      <c r="F10" s="27">
        <f t="shared" si="1"/>
        <v>109.72081681402716</v>
      </c>
    </row>
    <row r="11" spans="1:6" ht="29.25" customHeight="1">
      <c r="A11" s="13">
        <v>3</v>
      </c>
      <c r="B11" s="23" t="s">
        <v>5</v>
      </c>
      <c r="C11" s="24">
        <v>741.8</v>
      </c>
      <c r="D11" s="28">
        <v>850.4</v>
      </c>
      <c r="E11" s="26">
        <f t="shared" si="0"/>
        <v>108.60000000000002</v>
      </c>
      <c r="F11" s="27">
        <f t="shared" si="1"/>
        <v>114.64006470746833</v>
      </c>
    </row>
    <row r="12" spans="1:6" ht="32.25" customHeight="1">
      <c r="A12" s="13">
        <v>4</v>
      </c>
      <c r="B12" s="23" t="s">
        <v>9</v>
      </c>
      <c r="C12" s="24">
        <v>896.8</v>
      </c>
      <c r="D12" s="25">
        <v>862.1</v>
      </c>
      <c r="E12" s="26">
        <f t="shared" si="0"/>
        <v>-34.69999999999993</v>
      </c>
      <c r="F12" s="27">
        <f t="shared" si="1"/>
        <v>96.1306868867083</v>
      </c>
    </row>
    <row r="13" spans="1:6" ht="31.5" customHeight="1">
      <c r="A13" s="13">
        <v>5</v>
      </c>
      <c r="B13" s="23" t="s">
        <v>8</v>
      </c>
      <c r="C13" s="30">
        <v>1626.6</v>
      </c>
      <c r="D13" s="31">
        <v>1710.1</v>
      </c>
      <c r="E13" s="26">
        <f t="shared" si="0"/>
        <v>83.5</v>
      </c>
      <c r="F13" s="27">
        <f t="shared" si="1"/>
        <v>105.13340710684864</v>
      </c>
    </row>
    <row r="14" spans="1:6" ht="34.5" customHeight="1">
      <c r="A14" s="13">
        <v>6</v>
      </c>
      <c r="B14" s="23" t="s">
        <v>10</v>
      </c>
      <c r="C14" s="24">
        <v>1182.2</v>
      </c>
      <c r="D14" s="25">
        <v>1193.4</v>
      </c>
      <c r="E14" s="26">
        <f t="shared" si="0"/>
        <v>11.200000000000045</v>
      </c>
      <c r="F14" s="27">
        <f t="shared" si="1"/>
        <v>100.94738622906445</v>
      </c>
    </row>
    <row r="15" spans="1:6" ht="30.75" customHeight="1">
      <c r="A15" s="13">
        <v>7</v>
      </c>
      <c r="B15" s="23" t="s">
        <v>11</v>
      </c>
      <c r="C15" s="24">
        <v>1524.9</v>
      </c>
      <c r="D15" s="25">
        <v>1815</v>
      </c>
      <c r="E15" s="26">
        <f t="shared" si="0"/>
        <v>290.0999999999999</v>
      </c>
      <c r="F15" s="27">
        <f t="shared" si="1"/>
        <v>119.02419830808577</v>
      </c>
    </row>
    <row r="16" spans="1:6" ht="33.75" customHeight="1">
      <c r="A16" s="13">
        <v>8</v>
      </c>
      <c r="B16" s="23" t="s">
        <v>12</v>
      </c>
      <c r="C16" s="24">
        <v>802.2</v>
      </c>
      <c r="D16" s="25">
        <v>850.9</v>
      </c>
      <c r="E16" s="26">
        <f t="shared" si="0"/>
        <v>48.69999999999993</v>
      </c>
      <c r="F16" s="27">
        <f t="shared" si="1"/>
        <v>106.07080528546496</v>
      </c>
    </row>
    <row r="17" spans="1:6" ht="35.25" customHeight="1">
      <c r="A17" s="13">
        <v>9</v>
      </c>
      <c r="B17" s="23" t="s">
        <v>13</v>
      </c>
      <c r="C17" s="24">
        <v>1214</v>
      </c>
      <c r="D17" s="25">
        <v>1121.7</v>
      </c>
      <c r="E17" s="26">
        <f t="shared" si="0"/>
        <v>-92.29999999999995</v>
      </c>
      <c r="F17" s="27">
        <f t="shared" si="1"/>
        <v>92.39703459637563</v>
      </c>
    </row>
    <row r="18" spans="1:6" ht="28.5" customHeight="1">
      <c r="A18" s="13">
        <v>10</v>
      </c>
      <c r="B18" s="23" t="s">
        <v>15</v>
      </c>
      <c r="C18" s="24">
        <v>1134.9</v>
      </c>
      <c r="D18" s="25">
        <v>1225.9</v>
      </c>
      <c r="E18" s="26">
        <f t="shared" si="0"/>
        <v>91</v>
      </c>
      <c r="F18" s="27">
        <f t="shared" si="1"/>
        <v>108.01832760595647</v>
      </c>
    </row>
    <row r="19" spans="1:6" ht="27.75" customHeight="1">
      <c r="A19" s="13">
        <v>11</v>
      </c>
      <c r="B19" s="23" t="s">
        <v>16</v>
      </c>
      <c r="C19" s="24">
        <v>4252.5</v>
      </c>
      <c r="D19" s="25">
        <v>4376.3</v>
      </c>
      <c r="E19" s="26">
        <f t="shared" si="0"/>
        <v>123.80000000000018</v>
      </c>
      <c r="F19" s="27">
        <f t="shared" si="1"/>
        <v>102.91122868900646</v>
      </c>
    </row>
    <row r="20" spans="1:6" ht="28.5" customHeight="1">
      <c r="A20" s="13">
        <v>12</v>
      </c>
      <c r="B20" s="23" t="s">
        <v>17</v>
      </c>
      <c r="C20" s="24">
        <v>1253.2</v>
      </c>
      <c r="D20" s="25">
        <v>1289.6</v>
      </c>
      <c r="E20" s="26">
        <f t="shared" si="0"/>
        <v>36.399999999999864</v>
      </c>
      <c r="F20" s="27">
        <f t="shared" si="1"/>
        <v>102.90456431535269</v>
      </c>
    </row>
    <row r="21" spans="1:6" ht="30.75" customHeight="1">
      <c r="A21" s="13">
        <v>13</v>
      </c>
      <c r="B21" s="23" t="s">
        <v>18</v>
      </c>
      <c r="C21" s="24">
        <v>1034.1</v>
      </c>
      <c r="D21" s="25">
        <v>1093.1</v>
      </c>
      <c r="E21" s="26">
        <f t="shared" si="0"/>
        <v>59</v>
      </c>
      <c r="F21" s="27">
        <f t="shared" si="1"/>
        <v>105.705444347742</v>
      </c>
    </row>
    <row r="22" spans="1:6" ht="26.25" customHeight="1">
      <c r="A22" s="13">
        <v>14</v>
      </c>
      <c r="B22" s="23" t="s">
        <v>20</v>
      </c>
      <c r="C22" s="24">
        <v>1041.5</v>
      </c>
      <c r="D22" s="25">
        <v>1056.9</v>
      </c>
      <c r="E22" s="26">
        <f t="shared" si="0"/>
        <v>15.400000000000091</v>
      </c>
      <c r="F22" s="27">
        <f t="shared" si="1"/>
        <v>101.4786365818531</v>
      </c>
    </row>
    <row r="23" spans="1:6" ht="30.75" customHeight="1">
      <c r="A23" s="13">
        <v>15</v>
      </c>
      <c r="B23" s="23" t="s">
        <v>22</v>
      </c>
      <c r="C23" s="24">
        <v>2675.4</v>
      </c>
      <c r="D23" s="25">
        <v>2692.6</v>
      </c>
      <c r="E23" s="26">
        <f t="shared" si="0"/>
        <v>17.199999999999818</v>
      </c>
      <c r="F23" s="27">
        <f t="shared" si="1"/>
        <v>100.64289452044552</v>
      </c>
    </row>
    <row r="24" spans="1:6" ht="29.25" customHeight="1">
      <c r="A24" s="13">
        <v>16</v>
      </c>
      <c r="B24" s="23" t="s">
        <v>23</v>
      </c>
      <c r="C24" s="24">
        <v>55115.5</v>
      </c>
      <c r="D24" s="25">
        <v>63557.2</v>
      </c>
      <c r="E24" s="26">
        <f t="shared" si="0"/>
        <v>8441.699999999997</v>
      </c>
      <c r="F24" s="27">
        <f t="shared" si="1"/>
        <v>115.31638105433134</v>
      </c>
    </row>
    <row r="25" spans="1:6" ht="55.5" customHeight="1">
      <c r="A25" s="13">
        <v>17</v>
      </c>
      <c r="B25" s="23" t="s">
        <v>24</v>
      </c>
      <c r="C25" s="24">
        <v>110437.3</v>
      </c>
      <c r="D25" s="25">
        <v>116351.4</v>
      </c>
      <c r="E25" s="26">
        <f t="shared" si="0"/>
        <v>5914.099999999991</v>
      </c>
      <c r="F25" s="27">
        <f t="shared" si="1"/>
        <v>105.35516532910529</v>
      </c>
    </row>
    <row r="26" spans="1:7" ht="77.25" customHeight="1">
      <c r="A26" s="13"/>
      <c r="B26" s="12" t="s">
        <v>26</v>
      </c>
      <c r="C26" s="21">
        <f>SUM(C9:C25)</f>
        <v>192005.2</v>
      </c>
      <c r="D26" s="21">
        <f>SUM(D9:D25)</f>
        <v>207775</v>
      </c>
      <c r="E26" s="21">
        <f>SUM(E9:E25)</f>
        <v>15769.799999999988</v>
      </c>
      <c r="F26" s="21">
        <f t="shared" si="1"/>
        <v>108.21321505875883</v>
      </c>
      <c r="G26" s="29"/>
    </row>
    <row r="27" spans="1:6" ht="31.5" customHeight="1" hidden="1">
      <c r="A27" s="13">
        <v>24</v>
      </c>
      <c r="B27" s="14" t="s">
        <v>26</v>
      </c>
      <c r="C27" s="14"/>
      <c r="D27" s="15">
        <f>+I19+SUM(D10:D26)</f>
        <v>414435.9</v>
      </c>
      <c r="E27" s="15"/>
      <c r="F27" s="15"/>
    </row>
    <row r="28" spans="1:6" ht="31.5" customHeight="1">
      <c r="A28" s="16"/>
      <c r="B28" s="17"/>
      <c r="C28" s="17"/>
      <c r="D28" s="18"/>
      <c r="E28" s="18"/>
      <c r="F28" s="19"/>
    </row>
    <row r="29" spans="1:6" ht="98.25" customHeight="1">
      <c r="A29" s="20"/>
      <c r="B29" s="44" t="s">
        <v>40</v>
      </c>
      <c r="C29" s="44"/>
      <c r="D29" s="44"/>
      <c r="E29" s="44"/>
      <c r="F29" s="44"/>
    </row>
    <row r="30" spans="1:6" ht="26.25">
      <c r="A30" s="20"/>
      <c r="B30" s="20" t="s">
        <v>33</v>
      </c>
      <c r="C30" s="20"/>
      <c r="D30" s="20"/>
      <c r="E30" s="20"/>
      <c r="F30" s="20"/>
    </row>
    <row r="31" spans="1:6" ht="26.25">
      <c r="A31" s="20"/>
      <c r="B31" s="20"/>
      <c r="C31" s="20"/>
      <c r="D31" s="20"/>
      <c r="E31" s="20"/>
      <c r="F31" s="20"/>
    </row>
    <row r="32" spans="1:6" ht="26.25">
      <c r="A32" s="20"/>
      <c r="B32" s="20"/>
      <c r="C32" s="20"/>
      <c r="D32" s="20"/>
      <c r="E32" s="20"/>
      <c r="F32" s="20"/>
    </row>
    <row r="33" spans="1:6" ht="26.25">
      <c r="A33" s="20"/>
      <c r="B33" s="20"/>
      <c r="C33" s="20"/>
      <c r="D33" s="20"/>
      <c r="E33" s="20"/>
      <c r="F33" s="20"/>
    </row>
  </sheetData>
  <sheetProtection/>
  <mergeCells count="9">
    <mergeCell ref="D7:D8"/>
    <mergeCell ref="A6:F6"/>
    <mergeCell ref="B29:F29"/>
    <mergeCell ref="A1:F1"/>
    <mergeCell ref="A2:F4"/>
    <mergeCell ref="A7:A8"/>
    <mergeCell ref="B7:B8"/>
    <mergeCell ref="C7:C8"/>
    <mergeCell ref="A5:F5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2019-01-04T08:24:17Z</cp:lastPrinted>
  <dcterms:created xsi:type="dcterms:W3CDTF">1999-10-12T11:19:39Z</dcterms:created>
  <dcterms:modified xsi:type="dcterms:W3CDTF">2019-01-04T13:48:21Z</dcterms:modified>
  <cp:category/>
  <cp:version/>
  <cp:contentType/>
  <cp:contentStatus/>
</cp:coreProperties>
</file>