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2019'!$A$1:$F$29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<sst xmlns="http://schemas.openxmlformats.org/spreadsheetml/2006/main" count="64" uniqueCount="43">
  <si>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</si>
  <si>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</si>
  <si>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</si>
  <si>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</si>
  <si>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</si>
  <si>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</si>
  <si>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</si>
  <si>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</si>
  <si>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</si>
  <si>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</si>
  <si>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</si>
  <si>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</si>
  <si>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</si>
  <si>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</si>
  <si>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</si>
  <si>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</si>
  <si>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</si>
  <si>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</si>
  <si>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</si>
  <si>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</si>
  <si>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</si>
  <si>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</si>
  <si>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</si>
  <si>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</si>
  <si>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</si>
  <si>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</si>
  <si>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</si>
  <si>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</si>
  <si>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</si>
  <si>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</si>
  <si>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</si>
  <si>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</si>
  <si>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</si>
  <si>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</si>
  <si>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</si>
  <si>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виконання  бюджету  Сарненського  району              </t>
  </si>
  <si>
    <t>Разом доходів</t>
  </si>
  <si>
    <t>Затверджено з урахуванням змін на 2019 рік</t>
  </si>
  <si>
    <t>до затвердженого з урахуванням змін плану на 2019 рік</t>
  </si>
  <si>
    <t>затвердженого з урахуванням змін плану на 2019 рік</t>
  </si>
  <si>
    <t xml:space="preserve">за 2019 рік                </t>
  </si>
  <si>
    <t>Начальник управління                                                                                     Олена РАДЬКО</t>
  </si>
  <si>
    <t>Фактично  надійшло за 2019 рік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</si>
</sst>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7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3281"/>
        <c:crosses val="autoZero"/>
        <c:auto val="1"/>
        <c:lblOffset val="100"/>
        <c:tickLblSkip val="2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28" t="s">
        <v>25</v>
      </c>
      <c r="B1" s="28"/>
      <c r="C1" s="28"/>
    </row>
    <row r="2" spans="1:3" ht="25.5" customHeight="1">
      <c r="A2" s="32" t="s">
        <v>30</v>
      </c>
      <c r="B2" s="32"/>
      <c r="C2" s="32"/>
    </row>
    <row r="3" spans="1:3" ht="25.5" customHeight="1">
      <c r="A3" s="32"/>
      <c r="B3" s="32"/>
      <c r="C3" s="32"/>
    </row>
    <row r="4" spans="1:3" ht="25.5" customHeight="1">
      <c r="A4" s="32"/>
      <c r="B4" s="32"/>
      <c r="C4" s="32"/>
    </row>
    <row r="5" spans="1:3" ht="25.5">
      <c r="A5" s="5"/>
      <c r="B5" s="5"/>
      <c r="C5" s="5"/>
    </row>
    <row r="7" spans="1:3" ht="17.25" customHeight="1">
      <c r="A7" s="30" t="s">
        <v>0</v>
      </c>
      <c r="B7" s="33" t="s">
        <v>1</v>
      </c>
      <c r="C7" s="10" t="s">
        <v>28</v>
      </c>
    </row>
    <row r="8" spans="1:3" ht="83.25" customHeight="1">
      <c r="A8" s="31"/>
      <c r="B8" s="34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29" t="s">
        <v>27</v>
      </c>
      <c r="C34" s="29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62" zoomScaleNormal="75" zoomScaleSheetLayoutView="62" zoomScalePageLayoutView="0" workbookViewId="0" topLeftCell="A13">
      <selection activeCell="D19" sqref="D1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33203125" style="0" customWidth="1"/>
    <col min="4" max="4" width="34.66015625" style="0" customWidth="1"/>
    <col min="5" max="5" width="36.5" style="0" customWidth="1"/>
    <col min="6" max="6" width="35.5" style="0" customWidth="1"/>
  </cols>
  <sheetData>
    <row r="1" spans="1:6" ht="55.5" customHeight="1">
      <c r="A1" s="37" t="s">
        <v>31</v>
      </c>
      <c r="B1" s="37"/>
      <c r="C1" s="37"/>
      <c r="D1" s="37"/>
      <c r="E1" s="37"/>
      <c r="F1" s="37"/>
    </row>
    <row r="2" spans="1:6" ht="35.25" customHeight="1">
      <c r="A2" s="35" t="s">
        <v>35</v>
      </c>
      <c r="B2" s="35"/>
      <c r="C2" s="35"/>
      <c r="D2" s="35"/>
      <c r="E2" s="35"/>
      <c r="F2" s="35"/>
    </row>
    <row r="3" spans="1:6" ht="34.5" customHeight="1">
      <c r="A3" s="35" t="s">
        <v>40</v>
      </c>
      <c r="B3" s="35"/>
      <c r="C3" s="35"/>
      <c r="D3" s="35"/>
      <c r="E3" s="35"/>
      <c r="F3" s="35"/>
    </row>
    <row r="4" ht="39" customHeight="1">
      <c r="F4" s="26" t="s">
        <v>33</v>
      </c>
    </row>
    <row r="5" spans="1:6" ht="24" customHeight="1">
      <c r="A5" s="38" t="s">
        <v>0</v>
      </c>
      <c r="B5" s="40" t="s">
        <v>1</v>
      </c>
      <c r="C5" s="40" t="s">
        <v>37</v>
      </c>
      <c r="D5" s="40" t="s">
        <v>42</v>
      </c>
      <c r="E5" s="25" t="s">
        <v>32</v>
      </c>
      <c r="F5" s="27" t="s">
        <v>28</v>
      </c>
    </row>
    <row r="6" spans="1:6" ht="228.75" customHeight="1">
      <c r="A6" s="39"/>
      <c r="B6" s="41"/>
      <c r="C6" s="41"/>
      <c r="D6" s="41"/>
      <c r="E6" s="21" t="s">
        <v>38</v>
      </c>
      <c r="F6" s="13" t="s">
        <v>39</v>
      </c>
    </row>
    <row r="7" spans="1:6" ht="32.25" customHeight="1">
      <c r="A7" s="12">
        <v>1</v>
      </c>
      <c r="B7" s="22" t="s">
        <v>2</v>
      </c>
      <c r="C7" s="23">
        <v>1206</v>
      </c>
      <c r="D7" s="23">
        <v>1354.5</v>
      </c>
      <c r="E7" s="23">
        <f aca="true" t="shared" si="0" ref="E7:E23">SUM(D7-C7)</f>
        <v>148.5</v>
      </c>
      <c r="F7" s="23">
        <f aca="true" t="shared" si="1" ref="F7:F24">D7/C7*100</f>
        <v>112.31343283582089</v>
      </c>
    </row>
    <row r="8" spans="1:6" ht="33.75" customHeight="1">
      <c r="A8" s="12">
        <v>2</v>
      </c>
      <c r="B8" s="22" t="s">
        <v>3</v>
      </c>
      <c r="C8" s="23">
        <v>7384.6</v>
      </c>
      <c r="D8" s="23">
        <v>7970.6</v>
      </c>
      <c r="E8" s="23">
        <f t="shared" si="0"/>
        <v>586</v>
      </c>
      <c r="F8" s="23">
        <f t="shared" si="1"/>
        <v>107.93543319881915</v>
      </c>
    </row>
    <row r="9" spans="1:6" ht="29.25" customHeight="1">
      <c r="A9" s="12">
        <v>3</v>
      </c>
      <c r="B9" s="22" t="s">
        <v>5</v>
      </c>
      <c r="C9" s="23">
        <v>1035.1</v>
      </c>
      <c r="D9" s="23">
        <v>1092.2</v>
      </c>
      <c r="E9" s="23">
        <f t="shared" si="0"/>
        <v>57.100000000000136</v>
      </c>
      <c r="F9" s="23">
        <f t="shared" si="1"/>
        <v>105.51637522944644</v>
      </c>
    </row>
    <row r="10" spans="1:6" ht="32.25" customHeight="1">
      <c r="A10" s="12">
        <v>4</v>
      </c>
      <c r="B10" s="22" t="s">
        <v>9</v>
      </c>
      <c r="C10" s="23">
        <v>1036.7</v>
      </c>
      <c r="D10" s="23">
        <v>1057.7</v>
      </c>
      <c r="E10" s="23">
        <f t="shared" si="0"/>
        <v>21</v>
      </c>
      <c r="F10" s="23">
        <f t="shared" si="1"/>
        <v>102.02565833896016</v>
      </c>
    </row>
    <row r="11" spans="1:6" ht="31.5" customHeight="1">
      <c r="A11" s="12">
        <v>5</v>
      </c>
      <c r="B11" s="22" t="s">
        <v>8</v>
      </c>
      <c r="C11" s="23">
        <v>2269</v>
      </c>
      <c r="D11" s="23">
        <v>2639.7</v>
      </c>
      <c r="E11" s="23">
        <f t="shared" si="0"/>
        <v>370.6999999999998</v>
      </c>
      <c r="F11" s="23">
        <f t="shared" si="1"/>
        <v>116.33759365359188</v>
      </c>
    </row>
    <row r="12" spans="1:6" ht="34.5" customHeight="1">
      <c r="A12" s="12">
        <v>6</v>
      </c>
      <c r="B12" s="22" t="s">
        <v>10</v>
      </c>
      <c r="C12" s="23">
        <v>1840.7</v>
      </c>
      <c r="D12" s="23">
        <v>2045.6</v>
      </c>
      <c r="E12" s="23">
        <f t="shared" si="0"/>
        <v>204.89999999999986</v>
      </c>
      <c r="F12" s="23">
        <f t="shared" si="1"/>
        <v>111.13163470418861</v>
      </c>
    </row>
    <row r="13" spans="1:6" ht="30.75" customHeight="1">
      <c r="A13" s="12">
        <v>7</v>
      </c>
      <c r="B13" s="22" t="s">
        <v>11</v>
      </c>
      <c r="C13" s="23">
        <v>1496.3</v>
      </c>
      <c r="D13" s="23">
        <v>2179.1</v>
      </c>
      <c r="E13" s="23">
        <f t="shared" si="0"/>
        <v>682.8</v>
      </c>
      <c r="F13" s="23">
        <f t="shared" si="1"/>
        <v>145.63256031544475</v>
      </c>
    </row>
    <row r="14" spans="1:6" ht="33.75" customHeight="1">
      <c r="A14" s="12">
        <v>8</v>
      </c>
      <c r="B14" s="22" t="s">
        <v>12</v>
      </c>
      <c r="C14" s="23">
        <v>1490</v>
      </c>
      <c r="D14" s="23">
        <v>1573.4</v>
      </c>
      <c r="E14" s="23">
        <f t="shared" si="0"/>
        <v>83.40000000000009</v>
      </c>
      <c r="F14" s="23">
        <f t="shared" si="1"/>
        <v>105.59731543624163</v>
      </c>
    </row>
    <row r="15" spans="1:6" ht="35.25" customHeight="1">
      <c r="A15" s="12">
        <v>9</v>
      </c>
      <c r="B15" s="22" t="s">
        <v>13</v>
      </c>
      <c r="C15" s="23">
        <v>1214.6</v>
      </c>
      <c r="D15" s="23">
        <v>1287.6</v>
      </c>
      <c r="E15" s="23">
        <f t="shared" si="0"/>
        <v>73</v>
      </c>
      <c r="F15" s="23">
        <f t="shared" si="1"/>
        <v>106.0102091223448</v>
      </c>
    </row>
    <row r="16" spans="1:6" ht="28.5" customHeight="1">
      <c r="A16" s="12">
        <v>10</v>
      </c>
      <c r="B16" s="22" t="s">
        <v>15</v>
      </c>
      <c r="C16" s="23">
        <v>1855.1</v>
      </c>
      <c r="D16" s="23">
        <v>1981.2</v>
      </c>
      <c r="E16" s="23">
        <f t="shared" si="0"/>
        <v>126.10000000000014</v>
      </c>
      <c r="F16" s="23">
        <f t="shared" si="1"/>
        <v>106.79747722494746</v>
      </c>
    </row>
    <row r="17" spans="1:6" ht="27.75" customHeight="1">
      <c r="A17" s="12">
        <v>11</v>
      </c>
      <c r="B17" s="22" t="s">
        <v>16</v>
      </c>
      <c r="C17" s="23">
        <v>4181.9</v>
      </c>
      <c r="D17" s="23">
        <v>4226.3</v>
      </c>
      <c r="E17" s="23">
        <f t="shared" si="0"/>
        <v>44.400000000000546</v>
      </c>
      <c r="F17" s="23">
        <f t="shared" si="1"/>
        <v>101.06171835768431</v>
      </c>
    </row>
    <row r="18" spans="1:6" ht="28.5" customHeight="1">
      <c r="A18" s="12">
        <v>12</v>
      </c>
      <c r="B18" s="22" t="s">
        <v>17</v>
      </c>
      <c r="C18" s="23">
        <v>1807.3</v>
      </c>
      <c r="D18" s="23">
        <v>1879.4</v>
      </c>
      <c r="E18" s="23">
        <f t="shared" si="0"/>
        <v>72.10000000000014</v>
      </c>
      <c r="F18" s="23">
        <f t="shared" si="1"/>
        <v>103.9893764178609</v>
      </c>
    </row>
    <row r="19" spans="1:6" ht="30.75" customHeight="1">
      <c r="A19" s="12">
        <v>13</v>
      </c>
      <c r="B19" s="22" t="s">
        <v>18</v>
      </c>
      <c r="C19" s="23">
        <v>1450.3</v>
      </c>
      <c r="D19" s="23">
        <v>1730</v>
      </c>
      <c r="E19" s="23">
        <f t="shared" si="0"/>
        <v>279.70000000000005</v>
      </c>
      <c r="F19" s="23">
        <f t="shared" si="1"/>
        <v>119.28566503482038</v>
      </c>
    </row>
    <row r="20" spans="1:6" ht="26.25" customHeight="1">
      <c r="A20" s="12">
        <v>14</v>
      </c>
      <c r="B20" s="22" t="s">
        <v>20</v>
      </c>
      <c r="C20" s="23">
        <v>2657.2</v>
      </c>
      <c r="D20" s="23">
        <v>2802.4</v>
      </c>
      <c r="E20" s="23">
        <f t="shared" si="0"/>
        <v>145.20000000000027</v>
      </c>
      <c r="F20" s="23">
        <f t="shared" si="1"/>
        <v>105.46439861508357</v>
      </c>
    </row>
    <row r="21" spans="1:6" ht="30.75" customHeight="1">
      <c r="A21" s="12">
        <v>15</v>
      </c>
      <c r="B21" s="22" t="s">
        <v>22</v>
      </c>
      <c r="C21" s="23">
        <v>2728.1</v>
      </c>
      <c r="D21" s="23">
        <v>3176</v>
      </c>
      <c r="E21" s="23">
        <f t="shared" si="0"/>
        <v>447.9000000000001</v>
      </c>
      <c r="F21" s="23">
        <f t="shared" si="1"/>
        <v>116.41801986730691</v>
      </c>
    </row>
    <row r="22" spans="1:6" ht="29.25" customHeight="1">
      <c r="A22" s="12">
        <v>16</v>
      </c>
      <c r="B22" s="22" t="s">
        <v>23</v>
      </c>
      <c r="C22" s="23">
        <v>80809.7</v>
      </c>
      <c r="D22" s="23">
        <v>81954.6</v>
      </c>
      <c r="E22" s="23">
        <f t="shared" si="0"/>
        <v>1144.9000000000087</v>
      </c>
      <c r="F22" s="23">
        <f t="shared" si="1"/>
        <v>101.41678536116333</v>
      </c>
    </row>
    <row r="23" spans="1:6" ht="55.5" customHeight="1">
      <c r="A23" s="12">
        <v>17</v>
      </c>
      <c r="B23" s="22" t="s">
        <v>24</v>
      </c>
      <c r="C23" s="23">
        <v>136651.6</v>
      </c>
      <c r="D23" s="23">
        <v>139798.6</v>
      </c>
      <c r="E23" s="23">
        <f t="shared" si="0"/>
        <v>3147</v>
      </c>
      <c r="F23" s="23">
        <f t="shared" si="1"/>
        <v>102.30293681157046</v>
      </c>
    </row>
    <row r="24" spans="1:6" ht="77.25" customHeight="1">
      <c r="A24" s="12"/>
      <c r="B24" s="24" t="s">
        <v>36</v>
      </c>
      <c r="C24" s="20">
        <f>SUM(C7:C23)</f>
        <v>251114.2</v>
      </c>
      <c r="D24" s="20">
        <f>SUM(D7:D23)</f>
        <v>258748.90000000002</v>
      </c>
      <c r="E24" s="20">
        <f>SUM(E7:E23)</f>
        <v>7634.70000000001</v>
      </c>
      <c r="F24" s="20">
        <f t="shared" si="1"/>
        <v>103.04032985788936</v>
      </c>
    </row>
    <row r="25" spans="1:6" ht="31.5" customHeight="1" hidden="1">
      <c r="A25" s="12">
        <v>24</v>
      </c>
      <c r="B25" s="13" t="s">
        <v>26</v>
      </c>
      <c r="C25" s="13"/>
      <c r="D25" s="14">
        <f>+I17+SUM(D8:D24)</f>
        <v>516143.30000000005</v>
      </c>
      <c r="E25" s="14"/>
      <c r="F25" s="14"/>
    </row>
    <row r="26" spans="1:6" ht="31.5" customHeight="1">
      <c r="A26" s="15"/>
      <c r="B26" s="16"/>
      <c r="C26" s="16"/>
      <c r="D26" s="17"/>
      <c r="E26" s="17"/>
      <c r="F26" s="18"/>
    </row>
    <row r="27" spans="1:6" ht="31.5" customHeight="1">
      <c r="A27" s="15"/>
      <c r="B27" s="42"/>
      <c r="C27" s="42"/>
      <c r="D27" s="42"/>
      <c r="E27" s="42"/>
      <c r="F27" s="42"/>
    </row>
    <row r="28" spans="1:6" ht="54.75" customHeight="1">
      <c r="A28" s="19"/>
      <c r="B28" s="36" t="s">
        <v>41</v>
      </c>
      <c r="C28" s="36"/>
      <c r="D28" s="36"/>
      <c r="E28" s="36"/>
      <c r="F28" s="36"/>
    </row>
    <row r="29" spans="1:6" ht="26.25">
      <c r="A29" s="19"/>
      <c r="B29" s="19" t="s">
        <v>34</v>
      </c>
      <c r="C29" s="19"/>
      <c r="D29" s="19"/>
      <c r="E29" s="19"/>
      <c r="F29" s="19"/>
    </row>
    <row r="30" spans="1:6" ht="26.25">
      <c r="A30" s="19"/>
      <c r="B30" s="19"/>
      <c r="C30" s="19"/>
      <c r="D30" s="19"/>
      <c r="E30" s="19"/>
      <c r="F30" s="19"/>
    </row>
    <row r="31" spans="1:6" ht="26.25">
      <c r="A31" s="19"/>
      <c r="B31" s="19"/>
      <c r="C31" s="19"/>
      <c r="D31" s="19"/>
      <c r="E31" s="19"/>
      <c r="F31" s="19"/>
    </row>
    <row r="32" spans="1:6" ht="26.25">
      <c r="A32" s="19"/>
      <c r="B32" s="19"/>
      <c r="C32" s="19"/>
      <c r="D32" s="19"/>
      <c r="E32" s="19"/>
      <c r="F32" s="19"/>
    </row>
  </sheetData>
  <sheetProtection/>
  <mergeCells count="9">
    <mergeCell ref="A3:F3"/>
    <mergeCell ref="B28:F28"/>
    <mergeCell ref="A1:F1"/>
    <mergeCell ref="A5:A6"/>
    <mergeCell ref="B5:B6"/>
    <mergeCell ref="C5:C6"/>
    <mergeCell ref="D5:D6"/>
    <mergeCell ref="B27:F27"/>
    <mergeCell ref="A2:F2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2020-01-02T13:55:28Z</cp:lastPrinted>
  <dcterms:created xsi:type="dcterms:W3CDTF">1999-10-12T11:19:39Z</dcterms:created>
  <dcterms:modified xsi:type="dcterms:W3CDTF">2020-01-02T13:55:41Z</dcterms:modified>
  <cp:category/>
  <cp:version/>
  <cp:contentType/>
  <cp:contentStatus/>
</cp:coreProperties>
</file>