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2017'!$A$1:$F$34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<sst xmlns="http://schemas.openxmlformats.org/spreadsheetml/2006/main" count="65" uniqueCount="40">
  <si>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</si>
  <si>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</si>
  <si>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</si>
  <si>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</si>
  <si>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</si>
  <si>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</si>
  <si>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</si>
  <si>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</si>
  <si>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</si>
  <si>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</si>
  <si>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</si>
  <si>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</si>
  <si>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</si>
  <si>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</si>
  <si>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</si>
  <si>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</si>
  <si>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</si>
  <si>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</si>
  <si>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</si>
  <si>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</si>
  <si>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</si>
  <si>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</si>
  <si>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</si>
  <si>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</si>
  <si>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</si>
  <si>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</si>
  <si>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</si>
  <si>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</si>
  <si>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</si>
  <si>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</si>
  <si>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</si>
  <si>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</si>
  <si>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</si>
  <si>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</si>
  <si>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Затверджено з урахуванням змін на 2017 рік</t>
  </si>
  <si>
    <t>Фактично  надійшло за 2017 рік</t>
  </si>
  <si>
    <t>до затвердженого з урахуванням змін плану на 2017 рік</t>
  </si>
  <si>
    <t>затвердженого з урахуванням змін плану на 2017 рік</t>
  </si>
  <si>
    <t>Начальник фінуправління                                                                            О.А.Радько</t>
  </si>
  <si>
    <t xml:space="preserve">              виконання  бюджету  Сарненського  району за 2017 рік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</si>
</sst>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2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1" fontId="17" fillId="0" borderId="10" xfId="0" applyNumberFormat="1" applyFont="1" applyBorder="1" applyAlignment="1" applyProtection="1">
      <alignment horizontal="right" vertical="center" wrapText="1" indent="1"/>
      <protection/>
    </xf>
    <xf numFmtId="180" fontId="17" fillId="0" borderId="10" xfId="0" applyNumberFormat="1" applyFont="1" applyBorder="1" applyAlignment="1" applyProtection="1">
      <alignment horizontal="right" vertical="center"/>
      <protection locked="0"/>
    </xf>
    <xf numFmtId="181" fontId="17" fillId="0" borderId="10" xfId="0" applyNumberFormat="1" applyFont="1" applyBorder="1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/>
      <protection/>
    </xf>
    <xf numFmtId="181" fontId="17" fillId="0" borderId="10" xfId="0" applyNumberFormat="1" applyFont="1" applyBorder="1" applyAlignment="1" applyProtection="1">
      <alignment horizontal="right" vertical="center"/>
      <protection locked="0"/>
    </xf>
    <xf numFmtId="181" fontId="17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47738688"/>
        <c:axId val="26995009"/>
      </c:barChart>
      <c:catAx>
        <c:axId val="47738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95009"/>
        <c:crosses val="autoZero"/>
        <c:auto val="1"/>
        <c:lblOffset val="100"/>
        <c:tickLblSkip val="2"/>
        <c:noMultiLvlLbl val="0"/>
      </c:catAx>
      <c:valAx>
        <c:axId val="26995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="62" zoomScaleNormal="75" zoomScaleSheetLayoutView="62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5:F5"/>
    </sheetView>
  </sheetViews>
  <sheetFormatPr defaultColWidth="9.33203125" defaultRowHeight="12.75"/>
  <cols>
    <col min="1" max="1" width="9.16015625" style="0" customWidth="1"/>
    <col min="2" max="2" width="44.33203125" style="0" customWidth="1"/>
    <col min="3" max="3" width="39.66015625" style="0" customWidth="1"/>
    <col min="4" max="4" width="38" style="0" customWidth="1"/>
    <col min="5" max="5" width="36.33203125" style="0" customWidth="1"/>
    <col min="6" max="6" width="38.83203125" style="0" customWidth="1"/>
  </cols>
  <sheetData>
    <row r="1" spans="1:6" ht="55.5" customHeight="1">
      <c r="A1" s="40" t="s">
        <v>31</v>
      </c>
      <c r="B1" s="40"/>
      <c r="C1" s="40"/>
      <c r="D1" s="40"/>
      <c r="E1" s="40"/>
      <c r="F1" s="40"/>
    </row>
    <row r="2" spans="1:6" ht="25.5" customHeight="1">
      <c r="A2" s="41" t="s">
        <v>39</v>
      </c>
      <c r="B2" s="41"/>
      <c r="C2" s="41"/>
      <c r="D2" s="41"/>
      <c r="E2" s="41"/>
      <c r="F2" s="41"/>
    </row>
    <row r="3" spans="1:6" ht="12.75" customHeight="1">
      <c r="A3" s="41"/>
      <c r="B3" s="41"/>
      <c r="C3" s="41"/>
      <c r="D3" s="41"/>
      <c r="E3" s="41"/>
      <c r="F3" s="41"/>
    </row>
    <row r="4" spans="1:6" ht="29.25" customHeight="1">
      <c r="A4" s="41"/>
      <c r="B4" s="41"/>
      <c r="C4" s="41"/>
      <c r="D4" s="41"/>
      <c r="E4" s="41"/>
      <c r="F4" s="41"/>
    </row>
    <row r="5" spans="1:6" ht="34.5" customHeight="1">
      <c r="A5" s="36"/>
      <c r="B5" s="36"/>
      <c r="C5" s="36"/>
      <c r="D5" s="36"/>
      <c r="E5" s="36"/>
      <c r="F5" s="36"/>
    </row>
    <row r="7" spans="1:6" ht="24" customHeight="1">
      <c r="A7" s="42" t="s">
        <v>0</v>
      </c>
      <c r="B7" s="44" t="s">
        <v>1</v>
      </c>
      <c r="C7" s="44" t="s">
        <v>34</v>
      </c>
      <c r="D7" s="44" t="s">
        <v>35</v>
      </c>
      <c r="E7" s="30" t="s">
        <v>32</v>
      </c>
      <c r="F7" s="31" t="s">
        <v>28</v>
      </c>
    </row>
    <row r="8" spans="1:6" ht="207.75" customHeight="1">
      <c r="A8" s="43"/>
      <c r="B8" s="45"/>
      <c r="C8" s="45"/>
      <c r="D8" s="45"/>
      <c r="E8" s="22" t="s">
        <v>36</v>
      </c>
      <c r="F8" s="14" t="s">
        <v>37</v>
      </c>
    </row>
    <row r="9" spans="1:6" ht="32.25" customHeight="1">
      <c r="A9" s="13">
        <v>1</v>
      </c>
      <c r="B9" s="23" t="s">
        <v>2</v>
      </c>
      <c r="C9" s="24">
        <v>848.2</v>
      </c>
      <c r="D9" s="26">
        <v>1134.1</v>
      </c>
      <c r="E9" s="26">
        <f aca="true" t="shared" si="0" ref="E9:E28">SUM(D9-C9)</f>
        <v>285.89999999999986</v>
      </c>
      <c r="F9" s="27">
        <f aca="true" t="shared" si="1" ref="F9:F29">D9/C9*100</f>
        <v>133.70667295449186</v>
      </c>
    </row>
    <row r="10" spans="1:6" ht="33.75" customHeight="1">
      <c r="A10" s="13">
        <v>2</v>
      </c>
      <c r="B10" s="23" t="s">
        <v>3</v>
      </c>
      <c r="C10" s="24">
        <v>5680.5</v>
      </c>
      <c r="D10" s="28">
        <v>7052.3</v>
      </c>
      <c r="E10" s="26">
        <f t="shared" si="0"/>
        <v>1371.8000000000002</v>
      </c>
      <c r="F10" s="27">
        <f t="shared" si="1"/>
        <v>124.14928263357099</v>
      </c>
    </row>
    <row r="11" spans="1:6" ht="32.25" customHeight="1">
      <c r="A11" s="13">
        <v>3</v>
      </c>
      <c r="B11" s="23" t="s">
        <v>4</v>
      </c>
      <c r="C11" s="24">
        <v>608</v>
      </c>
      <c r="D11" s="28">
        <v>609</v>
      </c>
      <c r="E11" s="26">
        <f t="shared" si="0"/>
        <v>1</v>
      </c>
      <c r="F11" s="27">
        <f t="shared" si="1"/>
        <v>100.16447368421053</v>
      </c>
    </row>
    <row r="12" spans="1:6" ht="29.25" customHeight="1">
      <c r="A12" s="13">
        <v>4</v>
      </c>
      <c r="B12" s="23" t="s">
        <v>5</v>
      </c>
      <c r="C12" s="24">
        <v>576.8</v>
      </c>
      <c r="D12" s="28">
        <v>856.3</v>
      </c>
      <c r="E12" s="26">
        <f t="shared" si="0"/>
        <v>279.5</v>
      </c>
      <c r="F12" s="27">
        <f t="shared" si="1"/>
        <v>148.45700416088766</v>
      </c>
    </row>
    <row r="13" spans="1:6" ht="32.25" customHeight="1">
      <c r="A13" s="13">
        <v>5</v>
      </c>
      <c r="B13" s="23" t="s">
        <v>9</v>
      </c>
      <c r="C13" s="24">
        <v>918.4</v>
      </c>
      <c r="D13" s="25">
        <v>1062.6</v>
      </c>
      <c r="E13" s="26">
        <f t="shared" si="0"/>
        <v>144.19999999999993</v>
      </c>
      <c r="F13" s="27">
        <f t="shared" si="1"/>
        <v>115.70121951219512</v>
      </c>
    </row>
    <row r="14" spans="1:6" ht="31.5" customHeight="1">
      <c r="A14" s="13">
        <v>6</v>
      </c>
      <c r="B14" s="23" t="s">
        <v>8</v>
      </c>
      <c r="C14" s="24">
        <v>1297</v>
      </c>
      <c r="D14" s="25">
        <v>1402.3</v>
      </c>
      <c r="E14" s="26">
        <f t="shared" si="0"/>
        <v>105.29999999999995</v>
      </c>
      <c r="F14" s="27">
        <f t="shared" si="1"/>
        <v>108.11873554356207</v>
      </c>
    </row>
    <row r="15" spans="1:6" ht="34.5" customHeight="1">
      <c r="A15" s="13">
        <v>7</v>
      </c>
      <c r="B15" s="23" t="s">
        <v>10</v>
      </c>
      <c r="C15" s="24">
        <v>835</v>
      </c>
      <c r="D15" s="25">
        <v>855.2</v>
      </c>
      <c r="E15" s="26">
        <f t="shared" si="0"/>
        <v>20.200000000000045</v>
      </c>
      <c r="F15" s="27">
        <f t="shared" si="1"/>
        <v>102.41916167664671</v>
      </c>
    </row>
    <row r="16" spans="1:6" ht="30.75" customHeight="1">
      <c r="A16" s="13">
        <v>8</v>
      </c>
      <c r="B16" s="23" t="s">
        <v>11</v>
      </c>
      <c r="C16" s="24">
        <v>754.7</v>
      </c>
      <c r="D16" s="25">
        <v>898.6</v>
      </c>
      <c r="E16" s="26">
        <f t="shared" si="0"/>
        <v>143.89999999999998</v>
      </c>
      <c r="F16" s="27">
        <f t="shared" si="1"/>
        <v>119.06717901152774</v>
      </c>
    </row>
    <row r="17" spans="1:6" ht="33.75" customHeight="1">
      <c r="A17" s="13">
        <v>9</v>
      </c>
      <c r="B17" s="23" t="s">
        <v>12</v>
      </c>
      <c r="C17" s="29">
        <v>532.7</v>
      </c>
      <c r="D17" s="25">
        <v>541.5</v>
      </c>
      <c r="E17" s="26">
        <f t="shared" si="0"/>
        <v>8.799999999999955</v>
      </c>
      <c r="F17" s="27">
        <f t="shared" si="1"/>
        <v>101.65196170452411</v>
      </c>
    </row>
    <row r="18" spans="1:6" ht="35.25" customHeight="1">
      <c r="A18" s="13">
        <v>10</v>
      </c>
      <c r="B18" s="23" t="s">
        <v>13</v>
      </c>
      <c r="C18" s="24">
        <v>1339.8</v>
      </c>
      <c r="D18" s="25">
        <v>1157</v>
      </c>
      <c r="E18" s="26">
        <f t="shared" si="0"/>
        <v>-182.79999999999995</v>
      </c>
      <c r="F18" s="27">
        <f t="shared" si="1"/>
        <v>86.35617256306912</v>
      </c>
    </row>
    <row r="19" spans="1:6" ht="27.75" customHeight="1">
      <c r="A19" s="13">
        <v>11</v>
      </c>
      <c r="B19" s="23" t="s">
        <v>14</v>
      </c>
      <c r="C19" s="24">
        <v>4026.8</v>
      </c>
      <c r="D19" s="25">
        <v>5189.8</v>
      </c>
      <c r="E19" s="26">
        <f t="shared" si="0"/>
        <v>1163</v>
      </c>
      <c r="F19" s="27">
        <f t="shared" si="1"/>
        <v>128.88149399026523</v>
      </c>
    </row>
    <row r="20" spans="1:6" ht="28.5" customHeight="1">
      <c r="A20" s="13">
        <v>12</v>
      </c>
      <c r="B20" s="23" t="s">
        <v>15</v>
      </c>
      <c r="C20" s="24">
        <v>930</v>
      </c>
      <c r="D20" s="25">
        <v>1023.3</v>
      </c>
      <c r="E20" s="26">
        <f t="shared" si="0"/>
        <v>93.29999999999995</v>
      </c>
      <c r="F20" s="27">
        <f t="shared" si="1"/>
        <v>110.03225806451613</v>
      </c>
    </row>
    <row r="21" spans="1:6" ht="27.75" customHeight="1">
      <c r="A21" s="13">
        <v>13</v>
      </c>
      <c r="B21" s="23" t="s">
        <v>16</v>
      </c>
      <c r="C21" s="24">
        <v>3520.4</v>
      </c>
      <c r="D21" s="25">
        <v>4005</v>
      </c>
      <c r="E21" s="26">
        <f t="shared" si="0"/>
        <v>484.5999999999999</v>
      </c>
      <c r="F21" s="27">
        <f t="shared" si="1"/>
        <v>113.76548119531871</v>
      </c>
    </row>
    <row r="22" spans="1:6" ht="28.5" customHeight="1">
      <c r="A22" s="13">
        <v>14</v>
      </c>
      <c r="B22" s="23" t="s">
        <v>17</v>
      </c>
      <c r="C22" s="24">
        <v>1145.2</v>
      </c>
      <c r="D22" s="25">
        <v>1277.9</v>
      </c>
      <c r="E22" s="26">
        <f t="shared" si="0"/>
        <v>132.70000000000005</v>
      </c>
      <c r="F22" s="27">
        <f t="shared" si="1"/>
        <v>111.58749563395041</v>
      </c>
    </row>
    <row r="23" spans="1:6" ht="28.5" customHeight="1">
      <c r="A23" s="13">
        <v>15</v>
      </c>
      <c r="B23" s="23" t="s">
        <v>19</v>
      </c>
      <c r="C23" s="24">
        <v>994.9</v>
      </c>
      <c r="D23" s="25">
        <v>1004</v>
      </c>
      <c r="E23" s="26">
        <f t="shared" si="0"/>
        <v>9.100000000000023</v>
      </c>
      <c r="F23" s="27">
        <f t="shared" si="1"/>
        <v>100.9146647904312</v>
      </c>
    </row>
    <row r="24" spans="1:6" ht="30.75" customHeight="1">
      <c r="A24" s="13">
        <v>16</v>
      </c>
      <c r="B24" s="23" t="s">
        <v>18</v>
      </c>
      <c r="C24" s="24">
        <v>883.4</v>
      </c>
      <c r="D24" s="25">
        <v>899.6</v>
      </c>
      <c r="E24" s="26">
        <f t="shared" si="0"/>
        <v>16.200000000000045</v>
      </c>
      <c r="F24" s="27">
        <f t="shared" si="1"/>
        <v>101.83382386235003</v>
      </c>
    </row>
    <row r="25" spans="1:6" ht="26.25" customHeight="1">
      <c r="A25" s="13">
        <v>17</v>
      </c>
      <c r="B25" s="23" t="s">
        <v>20</v>
      </c>
      <c r="C25" s="24">
        <v>812.9</v>
      </c>
      <c r="D25" s="25">
        <v>826.5</v>
      </c>
      <c r="E25" s="26">
        <f t="shared" si="0"/>
        <v>13.600000000000023</v>
      </c>
      <c r="F25" s="27">
        <f t="shared" si="1"/>
        <v>101.6730225119941</v>
      </c>
    </row>
    <row r="26" spans="1:6" ht="30.75" customHeight="1">
      <c r="A26" s="13">
        <v>18</v>
      </c>
      <c r="B26" s="23" t="s">
        <v>22</v>
      </c>
      <c r="C26" s="24">
        <v>1990.1</v>
      </c>
      <c r="D26" s="25">
        <v>2311.6</v>
      </c>
      <c r="E26" s="26">
        <f t="shared" si="0"/>
        <v>321.5</v>
      </c>
      <c r="F26" s="27">
        <f t="shared" si="1"/>
        <v>116.15496708708106</v>
      </c>
    </row>
    <row r="27" spans="1:6" ht="29.25" customHeight="1">
      <c r="A27" s="13">
        <v>19</v>
      </c>
      <c r="B27" s="23" t="s">
        <v>23</v>
      </c>
      <c r="C27" s="24">
        <v>45393.9</v>
      </c>
      <c r="D27" s="25">
        <v>59937.9</v>
      </c>
      <c r="E27" s="26">
        <f t="shared" si="0"/>
        <v>14544</v>
      </c>
      <c r="F27" s="27">
        <f t="shared" si="1"/>
        <v>132.03954716382597</v>
      </c>
    </row>
    <row r="28" spans="1:6" ht="55.5" customHeight="1">
      <c r="A28" s="13">
        <v>20</v>
      </c>
      <c r="B28" s="23" t="s">
        <v>24</v>
      </c>
      <c r="C28" s="24">
        <v>91440.6</v>
      </c>
      <c r="D28" s="25">
        <v>96684.5</v>
      </c>
      <c r="E28" s="26">
        <f t="shared" si="0"/>
        <v>5243.899999999994</v>
      </c>
      <c r="F28" s="27">
        <f t="shared" si="1"/>
        <v>105.73476114548679</v>
      </c>
    </row>
    <row r="29" spans="1:6" ht="77.25" customHeight="1">
      <c r="A29" s="13"/>
      <c r="B29" s="12" t="s">
        <v>26</v>
      </c>
      <c r="C29" s="21">
        <f>SUM(C9:C28)</f>
        <v>164529.30000000002</v>
      </c>
      <c r="D29" s="21">
        <f>SUM(D9:D28)</f>
        <v>188729</v>
      </c>
      <c r="E29" s="21">
        <f>SUM(E9:E28)</f>
        <v>24199.699999999993</v>
      </c>
      <c r="F29" s="21">
        <f t="shared" si="1"/>
        <v>114.70844402790262</v>
      </c>
    </row>
    <row r="30" spans="1:6" ht="31.5" customHeight="1" hidden="1">
      <c r="A30" s="13">
        <v>24</v>
      </c>
      <c r="B30" s="14" t="s">
        <v>26</v>
      </c>
      <c r="C30" s="14"/>
      <c r="D30" s="15">
        <f>+I21+SUM(D10:D29)</f>
        <v>376323.9</v>
      </c>
      <c r="E30" s="15"/>
      <c r="F30" s="15"/>
    </row>
    <row r="31" spans="1:6" ht="31.5" customHeight="1">
      <c r="A31" s="16"/>
      <c r="B31" s="17"/>
      <c r="C31" s="17"/>
      <c r="D31" s="18"/>
      <c r="E31" s="18"/>
      <c r="F31" s="19"/>
    </row>
    <row r="32" spans="1:6" ht="31.5" customHeight="1">
      <c r="A32" s="16"/>
      <c r="B32" s="46"/>
      <c r="C32" s="46"/>
      <c r="D32" s="46"/>
      <c r="E32" s="46"/>
      <c r="F32" s="46"/>
    </row>
    <row r="33" spans="1:6" ht="54.75" customHeight="1">
      <c r="A33" s="20"/>
      <c r="B33" s="39" t="s">
        <v>38</v>
      </c>
      <c r="C33" s="39"/>
      <c r="D33" s="39"/>
      <c r="E33" s="39"/>
      <c r="F33" s="39"/>
    </row>
    <row r="34" spans="1:6" ht="26.25">
      <c r="A34" s="20"/>
      <c r="B34" s="20" t="s">
        <v>33</v>
      </c>
      <c r="C34" s="20"/>
      <c r="D34" s="20"/>
      <c r="E34" s="20"/>
      <c r="F34" s="20"/>
    </row>
    <row r="35" spans="1:6" ht="26.25">
      <c r="A35" s="20"/>
      <c r="B35" s="20"/>
      <c r="C35" s="20"/>
      <c r="D35" s="20"/>
      <c r="E35" s="20"/>
      <c r="F35" s="20"/>
    </row>
    <row r="36" spans="1:6" ht="26.25">
      <c r="A36" s="20"/>
      <c r="B36" s="20"/>
      <c r="C36" s="20"/>
      <c r="D36" s="20"/>
      <c r="E36" s="20"/>
      <c r="F36" s="20"/>
    </row>
    <row r="37" spans="1:6" ht="26.25">
      <c r="A37" s="20"/>
      <c r="B37" s="20"/>
      <c r="C37" s="20"/>
      <c r="D37" s="20"/>
      <c r="E37" s="20"/>
      <c r="F37" s="20"/>
    </row>
  </sheetData>
  <sheetProtection/>
  <mergeCells count="9">
    <mergeCell ref="B33:F33"/>
    <mergeCell ref="A1:F1"/>
    <mergeCell ref="A2:F4"/>
    <mergeCell ref="A7:A8"/>
    <mergeCell ref="B7:B8"/>
    <mergeCell ref="A5:F5"/>
    <mergeCell ref="C7:C8"/>
    <mergeCell ref="D7:D8"/>
    <mergeCell ref="B32:F32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2018-01-02T14:32:02Z</cp:lastPrinted>
  <dcterms:created xsi:type="dcterms:W3CDTF">1999-10-12T11:19:39Z</dcterms:created>
  <dcterms:modified xsi:type="dcterms:W3CDTF">2018-01-02T14:32:19Z</dcterms:modified>
  <cp:category/>
  <cp:version/>
  <cp:contentType/>
  <cp:contentStatus/>
</cp:coreProperties>
</file>