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<sst xmlns="http://schemas.openxmlformats.org/spreadsheetml/2006/main" count="70" uniqueCount="44">
  <si>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</si>
  <si>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</si>
  <si>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</si>
  <si>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</si>
  <si>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</si>
  <si>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</si>
  <si>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</si>
  <si>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</si>
  <si>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</si>
  <si>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</si>
  <si>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</si>
  <si>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</si>
  <si>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</si>
  <si>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</si>
  <si>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</si>
  <si>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</si>
  <si>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</si>
  <si>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</si>
  <si>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</si>
  <si>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</si>
  <si>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</si>
  <si>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</si>
  <si>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</si>
  <si>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</si>
  <si>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</si>
  <si>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</si>
  <si>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</si>
  <si>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</si>
  <si>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</si>
  <si>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</si>
  <si>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</si>
  <si>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</si>
  <si>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</si>
  <si>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</si>
  <si>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</si>
  <si>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2016 рік</t>
  </si>
  <si>
    <t>до затвердженого плану на 2016 рік</t>
  </si>
  <si>
    <t>затвердженого  плану на 2016 рік</t>
  </si>
  <si>
    <t>В.о.начальника фінуправління                                                                                                       О.А.Радько</t>
  </si>
  <si>
    <t>Затверджено на січень-лютий 2016 року</t>
  </si>
  <si>
    <t>Фактично  надійшло за січень-лютий 2016 року</t>
  </si>
  <si>
    <t>до затвердженого плану на січень-лютий 2016 року</t>
  </si>
  <si>
    <t>станом на 12.02.2016 року</t>
  </si>
  <si>
    <t xml:space="preserve">              виконання  бюджету  Сарненського  району за січень-лютий 2016 року              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</si>
</sst>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66609"/>
        <c:axId val="2399482"/>
      </c:barChart>
      <c:catAx>
        <c:axId val="2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9482"/>
        <c:crosses val="autoZero"/>
        <c:auto val="1"/>
        <c:lblOffset val="100"/>
        <c:tickLblSkip val="2"/>
        <c:noMultiLvlLbl val="0"/>
      </c:catAx>
      <c:valAx>
        <c:axId val="239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selection activeCell="A5" sqref="A5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1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43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2" t="s">
        <v>42</v>
      </c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9" t="s">
        <v>0</v>
      </c>
      <c r="B7" s="39" t="s">
        <v>1</v>
      </c>
      <c r="C7" s="39" t="s">
        <v>35</v>
      </c>
      <c r="D7" s="39" t="s">
        <v>39</v>
      </c>
      <c r="E7" s="39" t="s">
        <v>40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0"/>
      <c r="C8" s="40"/>
      <c r="D8" s="40"/>
      <c r="E8" s="40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46.4</v>
      </c>
      <c r="E9" s="29">
        <v>30.5</v>
      </c>
      <c r="F9" s="29">
        <f aca="true" t="shared" si="0" ref="F9:F28">SUM(E9-C9)</f>
        <v>-326.9</v>
      </c>
      <c r="G9" s="21">
        <f aca="true" t="shared" si="1" ref="G9:G30">E9-D9</f>
        <v>-15.899999999999999</v>
      </c>
      <c r="H9" s="30">
        <f aca="true" t="shared" si="2" ref="H9:H29">E9/C9*100</f>
        <v>8.533855623950757</v>
      </c>
      <c r="I9" s="26">
        <f aca="true" t="shared" si="3" ref="I9:I30">E9/D9*100</f>
        <v>65.73275862068965</v>
      </c>
    </row>
    <row r="10" spans="1:9" ht="33.75" customHeight="1">
      <c r="A10" s="13">
        <v>2</v>
      </c>
      <c r="B10" s="25" t="s">
        <v>3</v>
      </c>
      <c r="C10" s="27">
        <v>2669</v>
      </c>
      <c r="D10" s="28">
        <v>293.6</v>
      </c>
      <c r="E10" s="31">
        <v>164.5</v>
      </c>
      <c r="F10" s="29">
        <f t="shared" si="0"/>
        <v>-2504.5</v>
      </c>
      <c r="G10" s="21">
        <f t="shared" si="1"/>
        <v>-129.10000000000002</v>
      </c>
      <c r="H10" s="30">
        <f t="shared" si="2"/>
        <v>6.163357062570251</v>
      </c>
      <c r="I10" s="26">
        <f t="shared" si="3"/>
        <v>56.02861035422343</v>
      </c>
    </row>
    <row r="11" spans="1:9" ht="32.25" customHeight="1">
      <c r="A11" s="13">
        <v>3</v>
      </c>
      <c r="B11" s="25" t="s">
        <v>4</v>
      </c>
      <c r="C11" s="27">
        <v>250.9</v>
      </c>
      <c r="D11" s="28">
        <v>33.8</v>
      </c>
      <c r="E11" s="31">
        <v>21.6</v>
      </c>
      <c r="F11" s="29">
        <f t="shared" si="0"/>
        <v>-229.3</v>
      </c>
      <c r="G11" s="21">
        <f t="shared" si="1"/>
        <v>-12.199999999999996</v>
      </c>
      <c r="H11" s="30">
        <f t="shared" si="2"/>
        <v>8.609007572738143</v>
      </c>
      <c r="I11" s="26">
        <f t="shared" si="3"/>
        <v>63.905325443786985</v>
      </c>
    </row>
    <row r="12" spans="1:9" ht="29.25" customHeight="1">
      <c r="A12" s="13">
        <v>4</v>
      </c>
      <c r="B12" s="25" t="s">
        <v>5</v>
      </c>
      <c r="C12" s="27">
        <v>245</v>
      </c>
      <c r="D12" s="31">
        <v>57.3</v>
      </c>
      <c r="E12" s="31">
        <v>19.1</v>
      </c>
      <c r="F12" s="29">
        <f t="shared" si="0"/>
        <v>-225.9</v>
      </c>
      <c r="G12" s="21">
        <f t="shared" si="1"/>
        <v>-38.199999999999996</v>
      </c>
      <c r="H12" s="30">
        <f t="shared" si="2"/>
        <v>7.795918367346939</v>
      </c>
      <c r="I12" s="26">
        <f t="shared" si="3"/>
        <v>33.333333333333336</v>
      </c>
    </row>
    <row r="13" spans="1:9" ht="32.25" customHeight="1">
      <c r="A13" s="13">
        <v>5</v>
      </c>
      <c r="B13" s="25" t="s">
        <v>9</v>
      </c>
      <c r="C13" s="27">
        <v>424.6</v>
      </c>
      <c r="D13" s="28">
        <v>69.8</v>
      </c>
      <c r="E13" s="28">
        <v>66</v>
      </c>
      <c r="F13" s="29">
        <f t="shared" si="0"/>
        <v>-358.6</v>
      </c>
      <c r="G13" s="21">
        <f t="shared" si="1"/>
        <v>-3.799999999999997</v>
      </c>
      <c r="H13" s="30">
        <f t="shared" si="2"/>
        <v>15.544041450777202</v>
      </c>
      <c r="I13" s="26">
        <f t="shared" si="3"/>
        <v>94.55587392550143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111.1</v>
      </c>
      <c r="E14" s="28">
        <v>95.5</v>
      </c>
      <c r="F14" s="29">
        <f t="shared" si="0"/>
        <v>-634.5</v>
      </c>
      <c r="G14" s="21">
        <f t="shared" si="1"/>
        <v>-15.599999999999994</v>
      </c>
      <c r="H14" s="30">
        <f t="shared" si="2"/>
        <v>13.082191780821917</v>
      </c>
      <c r="I14" s="26">
        <f t="shared" si="3"/>
        <v>85.95859585958596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29.9</v>
      </c>
      <c r="E15" s="28">
        <v>21.7</v>
      </c>
      <c r="F15" s="29">
        <f t="shared" si="0"/>
        <v>-378.3</v>
      </c>
      <c r="G15" s="21">
        <f t="shared" si="1"/>
        <v>-8.2</v>
      </c>
      <c r="H15" s="30">
        <f t="shared" si="2"/>
        <v>5.425</v>
      </c>
      <c r="I15" s="26">
        <f t="shared" si="3"/>
        <v>72.5752508361204</v>
      </c>
    </row>
    <row r="16" spans="1:9" ht="30.75" customHeight="1">
      <c r="A16" s="13">
        <v>8</v>
      </c>
      <c r="B16" s="25" t="s">
        <v>11</v>
      </c>
      <c r="C16" s="27">
        <v>314.7</v>
      </c>
      <c r="D16" s="28">
        <v>14.4</v>
      </c>
      <c r="E16" s="28">
        <v>7.4</v>
      </c>
      <c r="F16" s="29">
        <f t="shared" si="0"/>
        <v>-307.3</v>
      </c>
      <c r="G16" s="21">
        <f t="shared" si="1"/>
        <v>-7</v>
      </c>
      <c r="H16" s="30">
        <f t="shared" si="2"/>
        <v>2.351445821417223</v>
      </c>
      <c r="I16" s="26">
        <f t="shared" si="3"/>
        <v>51.38888888888889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26.7</v>
      </c>
      <c r="E17" s="28">
        <v>26.9</v>
      </c>
      <c r="F17" s="29">
        <f t="shared" si="0"/>
        <v>-153.29999999999998</v>
      </c>
      <c r="G17" s="21">
        <f t="shared" si="1"/>
        <v>0.1999999999999993</v>
      </c>
      <c r="H17" s="30">
        <f t="shared" si="2"/>
        <v>14.927857935627081</v>
      </c>
      <c r="I17" s="26">
        <f t="shared" si="3"/>
        <v>100.74906367041199</v>
      </c>
    </row>
    <row r="18" spans="1:9" ht="35.25" customHeight="1">
      <c r="A18" s="13">
        <v>10</v>
      </c>
      <c r="B18" s="25" t="s">
        <v>13</v>
      </c>
      <c r="C18" s="27">
        <v>459.3</v>
      </c>
      <c r="D18" s="28">
        <v>91.6</v>
      </c>
      <c r="E18" s="28">
        <v>66.3</v>
      </c>
      <c r="F18" s="29">
        <f t="shared" si="0"/>
        <v>-393</v>
      </c>
      <c r="G18" s="21">
        <f t="shared" si="1"/>
        <v>-25.299999999999997</v>
      </c>
      <c r="H18" s="30">
        <f t="shared" si="2"/>
        <v>14.435009797517962</v>
      </c>
      <c r="I18" s="26">
        <f t="shared" si="3"/>
        <v>72.37991266375546</v>
      </c>
    </row>
    <row r="19" spans="1:9" ht="27.75" customHeight="1">
      <c r="A19" s="13">
        <v>11</v>
      </c>
      <c r="B19" s="25" t="s">
        <v>14</v>
      </c>
      <c r="C19" s="27">
        <v>1380.8</v>
      </c>
      <c r="D19" s="28">
        <v>239.9</v>
      </c>
      <c r="E19" s="28">
        <v>153</v>
      </c>
      <c r="F19" s="29">
        <f t="shared" si="0"/>
        <v>-1227.8</v>
      </c>
      <c r="G19" s="21">
        <f t="shared" si="1"/>
        <v>-86.9</v>
      </c>
      <c r="H19" s="30">
        <f t="shared" si="2"/>
        <v>11.08053302433372</v>
      </c>
      <c r="I19" s="26">
        <f t="shared" si="3"/>
        <v>63.7765735723218</v>
      </c>
    </row>
    <row r="20" spans="1:9" ht="28.5" customHeight="1">
      <c r="A20" s="13">
        <v>12</v>
      </c>
      <c r="B20" s="25" t="s">
        <v>15</v>
      </c>
      <c r="C20" s="27">
        <v>338.7</v>
      </c>
      <c r="D20" s="28">
        <v>48.5</v>
      </c>
      <c r="E20" s="28">
        <v>35</v>
      </c>
      <c r="F20" s="29">
        <f t="shared" si="0"/>
        <v>-303.7</v>
      </c>
      <c r="G20" s="21">
        <f t="shared" si="1"/>
        <v>-13.5</v>
      </c>
      <c r="H20" s="30">
        <f t="shared" si="2"/>
        <v>10.333628579864188</v>
      </c>
      <c r="I20" s="26">
        <f t="shared" si="3"/>
        <v>72.16494845360825</v>
      </c>
    </row>
    <row r="21" spans="1:9" ht="27.75" customHeight="1">
      <c r="A21" s="13">
        <v>13</v>
      </c>
      <c r="B21" s="25" t="s">
        <v>16</v>
      </c>
      <c r="C21" s="27">
        <v>1960.6</v>
      </c>
      <c r="D21" s="28">
        <v>208</v>
      </c>
      <c r="E21" s="28">
        <v>60.3</v>
      </c>
      <c r="F21" s="29">
        <f t="shared" si="0"/>
        <v>-1900.3</v>
      </c>
      <c r="G21" s="21">
        <f t="shared" si="1"/>
        <v>-147.7</v>
      </c>
      <c r="H21" s="30">
        <f t="shared" si="2"/>
        <v>3.0755891053759052</v>
      </c>
      <c r="I21" s="26">
        <f t="shared" si="3"/>
        <v>28.990384615384613</v>
      </c>
    </row>
    <row r="22" spans="1:9" ht="28.5" customHeight="1">
      <c r="A22" s="13">
        <v>14</v>
      </c>
      <c r="B22" s="25" t="s">
        <v>17</v>
      </c>
      <c r="C22" s="27">
        <v>443.8</v>
      </c>
      <c r="D22" s="28">
        <v>109.9</v>
      </c>
      <c r="E22" s="28">
        <v>169.5</v>
      </c>
      <c r="F22" s="29">
        <f t="shared" si="0"/>
        <v>-274.3</v>
      </c>
      <c r="G22" s="21">
        <f t="shared" si="1"/>
        <v>59.599999999999994</v>
      </c>
      <c r="H22" s="30">
        <f t="shared" si="2"/>
        <v>38.19287967552952</v>
      </c>
      <c r="I22" s="26">
        <f t="shared" si="3"/>
        <v>154.23111919927206</v>
      </c>
    </row>
    <row r="23" spans="1:9" ht="28.5" customHeight="1">
      <c r="A23" s="13">
        <v>15</v>
      </c>
      <c r="B23" s="25" t="s">
        <v>19</v>
      </c>
      <c r="C23" s="27">
        <v>466.8</v>
      </c>
      <c r="D23" s="28">
        <v>72.6</v>
      </c>
      <c r="E23" s="28">
        <v>66.2</v>
      </c>
      <c r="F23" s="29">
        <f t="shared" si="0"/>
        <v>-400.6</v>
      </c>
      <c r="G23" s="21">
        <f t="shared" si="1"/>
        <v>-6.3999999999999915</v>
      </c>
      <c r="H23" s="30">
        <f t="shared" si="2"/>
        <v>14.18166238217652</v>
      </c>
      <c r="I23" s="26">
        <f t="shared" si="3"/>
        <v>91.18457300275483</v>
      </c>
    </row>
    <row r="24" spans="1:9" ht="30.75" customHeight="1">
      <c r="A24" s="13">
        <v>16</v>
      </c>
      <c r="B24" s="25" t="s">
        <v>18</v>
      </c>
      <c r="C24" s="27">
        <v>451.5</v>
      </c>
      <c r="D24" s="28">
        <v>69.2</v>
      </c>
      <c r="E24" s="28">
        <v>55.1</v>
      </c>
      <c r="F24" s="29">
        <f t="shared" si="0"/>
        <v>-396.4</v>
      </c>
      <c r="G24" s="21">
        <f t="shared" si="1"/>
        <v>-14.100000000000001</v>
      </c>
      <c r="H24" s="30">
        <f t="shared" si="2"/>
        <v>12.20376522702104</v>
      </c>
      <c r="I24" s="26">
        <f t="shared" si="3"/>
        <v>79.62427745664739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60.4</v>
      </c>
      <c r="E25" s="28">
        <v>78.6</v>
      </c>
      <c r="F25" s="29">
        <f t="shared" si="0"/>
        <v>-511.69999999999993</v>
      </c>
      <c r="G25" s="21">
        <f t="shared" si="1"/>
        <v>18.199999999999996</v>
      </c>
      <c r="H25" s="30">
        <f t="shared" si="2"/>
        <v>13.315263425376928</v>
      </c>
      <c r="I25" s="26">
        <f t="shared" si="3"/>
        <v>130.13245033112582</v>
      </c>
    </row>
    <row r="26" spans="1:9" ht="30.75" customHeight="1">
      <c r="A26" s="13">
        <v>18</v>
      </c>
      <c r="B26" s="25" t="s">
        <v>22</v>
      </c>
      <c r="C26" s="27">
        <v>836.5</v>
      </c>
      <c r="D26" s="28">
        <v>113.8</v>
      </c>
      <c r="E26" s="28">
        <v>110.4</v>
      </c>
      <c r="F26" s="29">
        <f t="shared" si="0"/>
        <v>-726.1</v>
      </c>
      <c r="G26" s="21">
        <f t="shared" si="1"/>
        <v>-3.3999999999999915</v>
      </c>
      <c r="H26" s="30">
        <f t="shared" si="2"/>
        <v>13.197848176927677</v>
      </c>
      <c r="I26" s="26">
        <f t="shared" si="3"/>
        <v>97.01230228471003</v>
      </c>
    </row>
    <row r="27" spans="1:9" ht="29.25" customHeight="1">
      <c r="A27" s="13">
        <v>19</v>
      </c>
      <c r="B27" s="25" t="s">
        <v>23</v>
      </c>
      <c r="C27" s="27">
        <v>23953</v>
      </c>
      <c r="D27" s="28">
        <v>3692.4</v>
      </c>
      <c r="E27" s="28">
        <v>3285.3</v>
      </c>
      <c r="F27" s="29">
        <f t="shared" si="0"/>
        <v>-20667.7</v>
      </c>
      <c r="G27" s="21">
        <f t="shared" si="1"/>
        <v>-407.0999999999999</v>
      </c>
      <c r="H27" s="30">
        <f t="shared" si="2"/>
        <v>13.715609735732476</v>
      </c>
      <c r="I27" s="26">
        <f t="shared" si="3"/>
        <v>88.97465063373417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6390.3</v>
      </c>
      <c r="E28" s="28">
        <v>5103.4</v>
      </c>
      <c r="F28" s="29">
        <f t="shared" si="0"/>
        <v>-38220.6</v>
      </c>
      <c r="G28" s="21">
        <f t="shared" si="1"/>
        <v>-1286.9000000000005</v>
      </c>
      <c r="H28" s="30">
        <f t="shared" si="2"/>
        <v>11.779614070722925</v>
      </c>
      <c r="I28" s="26">
        <f t="shared" si="3"/>
        <v>79.86166533652566</v>
      </c>
    </row>
    <row r="29" spans="1:9" ht="77.25" customHeight="1">
      <c r="A29" s="13"/>
      <c r="B29" s="12" t="s">
        <v>26</v>
      </c>
      <c r="C29" s="21">
        <f>SUM(C9:C28)</f>
        <v>79777.1</v>
      </c>
      <c r="D29" s="21">
        <f>SUM(D9:D28)</f>
        <v>11779.6</v>
      </c>
      <c r="E29" s="21">
        <f>SUM(E9:E28)</f>
        <v>9636.3</v>
      </c>
      <c r="F29" s="21">
        <f>SUM(F9:F28)</f>
        <v>-70140.8</v>
      </c>
      <c r="G29" s="21">
        <f>SUM(G9:G28)</f>
        <v>-2143.3</v>
      </c>
      <c r="H29" s="21">
        <f t="shared" si="2"/>
        <v>12.079030197888867</v>
      </c>
      <c r="I29" s="21">
        <f t="shared" si="3"/>
        <v>81.80498488913035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23559.2</v>
      </c>
      <c r="E30" s="15">
        <f>+L21+SUM(E10:E29)</f>
        <v>19242.1</v>
      </c>
      <c r="F30" s="15"/>
      <c r="G30" s="15">
        <f t="shared" si="1"/>
        <v>-4317.100000000002</v>
      </c>
      <c r="H30" s="15"/>
      <c r="I30" s="15">
        <f t="shared" si="3"/>
        <v>81.67552378688579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1"/>
      <c r="C32" s="41"/>
      <c r="D32" s="41"/>
      <c r="E32" s="41"/>
      <c r="F32" s="41"/>
      <c r="G32" s="41"/>
      <c r="H32" s="41"/>
      <c r="I32" s="41"/>
    </row>
    <row r="33" spans="1:9" ht="54.75" customHeight="1">
      <c r="A33" s="20"/>
      <c r="B33" s="46" t="s">
        <v>38</v>
      </c>
      <c r="C33" s="46"/>
      <c r="D33" s="46"/>
      <c r="E33" s="46"/>
      <c r="F33" s="46"/>
      <c r="G33" s="46"/>
      <c r="H33" s="46"/>
      <c r="I33" s="46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  <mergeCell ref="F7:G7"/>
    <mergeCell ref="H7:I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2016-02-12T08:35:55Z</cp:lastPrinted>
  <dcterms:created xsi:type="dcterms:W3CDTF">1999-10-12T11:19:39Z</dcterms:created>
  <dcterms:modified xsi:type="dcterms:W3CDTF">2016-02-12T08:38:16Z</dcterms:modified>
  <cp:category/>
  <cp:version/>
  <cp:contentType/>
  <cp:contentStatus/>
</cp:coreProperties>
</file>