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05" sheetId="1" r:id="rId1"/>
  </sheets>
  <definedNames>
    <definedName name="_xlnm.Print_Titles" localSheetId="0">'05'!$9:$13</definedName>
    <definedName name="_xlnm.Print_Area" localSheetId="0">'05'!$A$1:$Q$64</definedName>
  </definedNames>
  <calcPr fullCalcOnLoad="1"/>
</workbook>
</file>

<file path=xl/sharedStrings.xml><?xml version="1.0" encoding="utf-8"?>
<sst xmlns="http://schemas.openxmlformats.org/spreadsheetml/2006/main" count="153" uniqueCount="119">
  <si>
    <t>РАЗОМ</t>
  </si>
  <si>
    <t>Всього</t>
  </si>
  <si>
    <t>з них</t>
  </si>
  <si>
    <t>грн.</t>
  </si>
  <si>
    <t xml:space="preserve">оплата праці </t>
  </si>
  <si>
    <t xml:space="preserve">комунальні послуги та енергоносії </t>
  </si>
  <si>
    <t>бюджет розвитку</t>
  </si>
  <si>
    <t>РАЗОМ ВИДАТКІВ</t>
  </si>
  <si>
    <t>Управління праці та соціального захисту населення райдержадміністрації</t>
  </si>
  <si>
    <t xml:space="preserve"> </t>
  </si>
  <si>
    <t>в т.ч.</t>
  </si>
  <si>
    <t>Районна державна адміністрація</t>
  </si>
  <si>
    <t>Трудовий архів Сарненського району Сарненської районної ради</t>
  </si>
  <si>
    <t>Інші видатки</t>
  </si>
  <si>
    <t>Код функціональної класифікації видатків та кредитування бюджету</t>
  </si>
  <si>
    <t>видатки споживання</t>
  </si>
  <si>
    <t>видатки розвитку</t>
  </si>
  <si>
    <t>Загальний фонд</t>
  </si>
  <si>
    <t>Спеціальний фонд</t>
  </si>
  <si>
    <t>0133</t>
  </si>
  <si>
    <t>0921</t>
  </si>
  <si>
    <t>0990</t>
  </si>
  <si>
    <t>0763</t>
  </si>
  <si>
    <t>1090</t>
  </si>
  <si>
    <t>0180</t>
  </si>
  <si>
    <t>1040</t>
  </si>
  <si>
    <t>1020</t>
  </si>
  <si>
    <t>0960</t>
  </si>
  <si>
    <t>1070</t>
  </si>
  <si>
    <t>Код програмної класифікації видатків та кредитування місцевих бюджетів</t>
  </si>
  <si>
    <t>8600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</si>
  <si>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</si>
  <si>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2140</t>
  </si>
  <si>
    <t>1500000</t>
  </si>
  <si>
    <t>1510000</t>
  </si>
  <si>
    <t>3030</t>
  </si>
  <si>
    <t>Код типової програмної класифікації видатків та кредитування місцевих бюджетів/     ТКВКБМС</t>
  </si>
  <si>
    <t>Найменування головного розпорядника, відповідального виконавця, бюджетної програми  або напряму видатків згідно з типовою відомчою /типовою програмною класифікацією видатків та кредитування місцевих бюджетів/ТКВКБМС</t>
  </si>
  <si>
    <t>капітальні видатки за рахунок коштів, що передаються із загального фонду до бюджету розвитку (спеціального фонду)</t>
  </si>
  <si>
    <t>Компенсаційні виплати на пільговий проїзд автомобільним транспортом окремим категоріям громадян</t>
  </si>
  <si>
    <t xml:space="preserve">Районна програма військово-патріотичного виховання та підготовки молоді до служби в Збройних Силах України </t>
  </si>
  <si>
    <t xml:space="preserve">Районна програма розвитку та збереження архівних фондів Сарненського району </t>
  </si>
  <si>
    <t>Програми і централізовані заходи у галузі охорони здоров’я</t>
  </si>
  <si>
    <t xml:space="preserve">Районна програма здійснення компенсаційних виплат за пільговий проїзд окремих категорій громадян та відшкодування пільг з оплати послуг зв"язку </t>
  </si>
  <si>
    <t>Відділ освіти, молоді та спорту  райдержадміністрації</t>
  </si>
  <si>
    <t>Відділ освіти, молоді та спорту райдержадміністрації</t>
  </si>
  <si>
    <t>Районна програма "Діти Сарненщини"</t>
  </si>
  <si>
    <t>0200000</t>
  </si>
  <si>
    <t>0210000</t>
  </si>
  <si>
    <t>0218600</t>
  </si>
  <si>
    <t>0210180</t>
  </si>
  <si>
    <t>0131</t>
  </si>
  <si>
    <t>Інша діяльність у сфері державного управління</t>
  </si>
  <si>
    <t>0600000</t>
  </si>
  <si>
    <t>0610000</t>
  </si>
  <si>
    <t>0611020</t>
  </si>
  <si>
    <t>0800000</t>
  </si>
  <si>
    <t>0810000</t>
  </si>
  <si>
    <t>0812140</t>
  </si>
  <si>
    <t>0812110</t>
  </si>
  <si>
    <t>2110</t>
  </si>
  <si>
    <t>2150</t>
  </si>
  <si>
    <t>Інші програми, заклади та заходи у сфері охорони здоров’я</t>
  </si>
  <si>
    <t>0812150</t>
  </si>
  <si>
    <t>0813030</t>
  </si>
  <si>
    <t>0813033</t>
  </si>
  <si>
    <t>3033</t>
  </si>
  <si>
    <t>Надання пільг з оплати послуг зв’язку та інших передбачених законодавством пільг окремим категоріям громадян та компенсації за пільговий проїзд окремих категорій громадян</t>
  </si>
  <si>
    <t>0611090</t>
  </si>
  <si>
    <t>Надання позашкільної освіти позашкільними закладами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</si>
  <si>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</si>
  <si>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</si>
  <si>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</si>
  <si>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</si>
  <si>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</si>
  <si>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освіти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</si>
  <si>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</si>
  <si>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</si>
  <si>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</si>
  <si>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</si>
  <si>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Первинна медико-санітарна допомога населенню</t>
  </si>
  <si>
    <t>0813082</t>
  </si>
  <si>
    <t>0813084</t>
  </si>
  <si>
    <t>3082</t>
  </si>
  <si>
    <t>3084</t>
  </si>
  <si>
    <t>1010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</si>
  <si>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</si>
  <si>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</si>
  <si>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</si>
  <si>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</si>
  <si>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</si>
  <si>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0611030</t>
  </si>
  <si>
    <t>1030</t>
  </si>
  <si>
    <t>Надання загальної середньої освіти вечiрнiми (змінними) школами</t>
  </si>
  <si>
    <t>Комунальне некомерційне підприємство "Сарненський районний центр первинної медико-санітарної допомоги"</t>
  </si>
  <si>
    <t>0812142</t>
  </si>
  <si>
    <t>2142</t>
  </si>
  <si>
    <t>Програми і централізовані заходи боротьби з туберкульозом</t>
  </si>
  <si>
    <t xml:space="preserve">в т.ч. </t>
  </si>
  <si>
    <t>Районна програма протидії захворюванню на туберкульоз</t>
  </si>
  <si>
    <t>0813010</t>
  </si>
  <si>
    <t>0813012</t>
  </si>
  <si>
    <t>0813020</t>
  </si>
  <si>
    <t>0813021</t>
  </si>
  <si>
    <t>0813022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</si>
  <si>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</si>
  <si>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</si>
  <si>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3010</t>
  </si>
  <si>
    <t>3012</t>
  </si>
  <si>
    <t>3020</t>
  </si>
  <si>
    <t>3021</t>
  </si>
  <si>
    <t>3022</t>
  </si>
  <si>
    <t>1060</t>
  </si>
  <si>
    <t>Надання пільг та субсидій населенню на придбання твердого та рідкого пічного побутового палива і скрапленого газу</t>
  </si>
  <si>
    <r>
      <t>Надання пільг на придбання твердого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та рідкого пічного побутового палива і скрапленого газу окремим категоріям громадян відповідно до законодавства</t>
    </r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</si>
  <si>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</si>
  <si>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Начальник фінансового управління</t>
  </si>
  <si>
    <t>О.А.Радько</t>
  </si>
  <si>
    <t>райдержадміністрації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</si>
</sst>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b/>
      <i/>
      <sz val="14"/>
      <color indexed="8"/>
      <name val="Times New Roman CYR"/>
      <family val="1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8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 CYR"/>
      <family val="1"/>
    </font>
    <font>
      <i/>
      <sz val="12"/>
      <name val="Times New Roman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 applyProtection="1">
      <alignment vertical="top" wrapText="1"/>
      <protection locked="0"/>
    </xf>
    <xf numFmtId="49" fontId="4" fillId="6" borderId="10" xfId="0" applyNumberFormat="1" applyFont="1" applyFill="1" applyBorder="1" applyAlignment="1" applyProtection="1">
      <alignment vertical="center" wrapText="1"/>
      <protection locked="0"/>
    </xf>
    <xf numFmtId="2" fontId="10" fillId="6" borderId="10" xfId="0" applyNumberFormat="1" applyFont="1" applyFill="1" applyBorder="1" applyAlignment="1" applyProtection="1">
      <alignment vertical="top" wrapText="1"/>
      <protection locked="0"/>
    </xf>
    <xf numFmtId="49" fontId="3" fillId="6" borderId="10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 applyProtection="1">
      <alignment vertical="top" wrapText="1"/>
      <protection locked="0"/>
    </xf>
    <xf numFmtId="2" fontId="4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4" fillId="6" borderId="1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14" fillId="0" borderId="11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49" fontId="18" fillId="0" borderId="10" xfId="0" applyNumberFormat="1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4" borderId="11" xfId="0" applyNumberFormat="1" applyFont="1" applyFill="1" applyBorder="1" applyAlignment="1">
      <alignment horizontal="right" vertical="center" wrapText="1"/>
    </xf>
    <xf numFmtId="2" fontId="7" fillId="34" borderId="11" xfId="0" applyNumberFormat="1" applyFont="1" applyFill="1" applyBorder="1" applyAlignment="1">
      <alignment horizontal="right" vertical="center" wrapText="1"/>
    </xf>
    <xf numFmtId="2" fontId="14" fillId="34" borderId="11" xfId="0" applyNumberFormat="1" applyFont="1" applyFill="1" applyBorder="1" applyAlignment="1">
      <alignment horizontal="right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 applyProtection="1">
      <alignment vertical="top" wrapText="1"/>
      <protection locked="0"/>
    </xf>
    <xf numFmtId="49" fontId="12" fillId="0" borderId="0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85725</xdr:colOff>
      <xdr:row>2</xdr:row>
      <xdr:rowOff>161925</xdr:rowOff>
    </xdr:from>
    <xdr:ext cx="2752725" cy="1076325"/>
    <xdr:sp>
      <xdr:nvSpPr>
        <xdr:cNvPr id="1" name="Text Box 1"/>
        <xdr:cNvSpPr txBox="1">
          <a:spLocks noChangeArrowheads="1"/>
        </xdr:cNvSpPr>
      </xdr:nvSpPr>
      <xdr:spPr>
        <a:xfrm>
          <a:off x="19726275" y="304800"/>
          <a:ext cx="27527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№2                   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до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розпорядження                               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голови райдержадміністрації                                                                                  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                                                   05  липняя  2018 року    №268
</a:t>
          </a:r>
        </a:p>
      </xdr:txBody>
    </xdr:sp>
    <xdr:clientData/>
  </xdr:oneCellAnchor>
  <xdr:twoCellAnchor>
    <xdr:from>
      <xdr:col>3</xdr:col>
      <xdr:colOff>933450</xdr:colOff>
      <xdr:row>0</xdr:row>
      <xdr:rowOff>142875</xdr:rowOff>
    </xdr:from>
    <xdr:to>
      <xdr:col>12</xdr:col>
      <xdr:colOff>314325</xdr:colOff>
      <xdr:row>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142875"/>
          <a:ext cx="1379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1609725</xdr:colOff>
      <xdr:row>6</xdr:row>
      <xdr:rowOff>104775</xdr:rowOff>
    </xdr:from>
    <xdr:to>
      <xdr:col>13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1609725"/>
          <a:ext cx="13811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районного бюджету за головними розпорядниками на 2018 рік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tabSelected="1" view="pageBreakPreview" zoomScale="52" zoomScaleNormal="75" zoomScaleSheetLayoutView="52" zoomScalePageLayoutView="0" workbookViewId="0" topLeftCell="A1">
      <selection activeCell="G29" sqref="G29"/>
    </sheetView>
  </sheetViews>
  <sheetFormatPr defaultColWidth="9.00390625" defaultRowHeight="12.75"/>
  <cols>
    <col min="1" max="1" width="13.75390625" style="0" customWidth="1"/>
    <col min="2" max="2" width="14.625" style="1" customWidth="1"/>
    <col min="3" max="3" width="10.625" style="1" customWidth="1"/>
    <col min="4" max="4" width="67.125" style="2" customWidth="1"/>
    <col min="5" max="5" width="18.25390625" style="3" customWidth="1"/>
    <col min="6" max="6" width="18.875" style="3" customWidth="1"/>
    <col min="7" max="7" width="19.25390625" style="0" customWidth="1"/>
    <col min="8" max="8" width="17.125" style="0" customWidth="1"/>
    <col min="9" max="9" width="11.125" style="0" customWidth="1"/>
    <col min="10" max="10" width="16.75390625" style="4" customWidth="1"/>
    <col min="11" max="11" width="10.375" style="0" customWidth="1"/>
    <col min="12" max="12" width="10.25390625" style="0" customWidth="1"/>
    <col min="13" max="13" width="13.25390625" style="0" customWidth="1"/>
    <col min="14" max="14" width="16.375" style="0" customWidth="1"/>
    <col min="15" max="15" width="16.875" style="0" customWidth="1"/>
    <col min="16" max="16" width="15.75390625" style="0" customWidth="1"/>
    <col min="17" max="17" width="18.00390625" style="3" customWidth="1"/>
  </cols>
  <sheetData>
    <row r="1" ht="11.25" customHeight="1">
      <c r="M1" t="s">
        <v>9</v>
      </c>
    </row>
    <row r="2" ht="25.5" customHeight="1" hidden="1"/>
    <row r="3" ht="30.75" customHeight="1"/>
    <row r="4" ht="25.5" customHeight="1"/>
    <row r="5" ht="25.5" customHeight="1"/>
    <row r="6" ht="25.5" customHeight="1"/>
    <row r="7" spans="7:17" ht="56.25" customHeight="1">
      <c r="G7" s="8"/>
      <c r="H7" s="8"/>
      <c r="I7" s="8"/>
      <c r="O7" s="9"/>
      <c r="P7" s="9"/>
      <c r="Q7" s="5"/>
    </row>
    <row r="8" spans="15:17" ht="17.25" customHeight="1">
      <c r="O8" s="9"/>
      <c r="P8" s="9"/>
      <c r="Q8" s="5" t="s">
        <v>3</v>
      </c>
    </row>
    <row r="9" spans="1:17" ht="63" customHeight="1">
      <c r="A9" s="60" t="s">
        <v>29</v>
      </c>
      <c r="B9" s="81" t="s">
        <v>36</v>
      </c>
      <c r="C9" s="81" t="s">
        <v>14</v>
      </c>
      <c r="D9" s="81" t="s">
        <v>37</v>
      </c>
      <c r="E9" s="78" t="s">
        <v>17</v>
      </c>
      <c r="F9" s="90"/>
      <c r="G9" s="90"/>
      <c r="H9" s="90"/>
      <c r="I9" s="79"/>
      <c r="J9" s="65" t="s">
        <v>18</v>
      </c>
      <c r="K9" s="65"/>
      <c r="L9" s="65"/>
      <c r="M9" s="65"/>
      <c r="N9" s="65"/>
      <c r="O9" s="65"/>
      <c r="P9" s="65"/>
      <c r="Q9" s="72" t="s">
        <v>0</v>
      </c>
    </row>
    <row r="10" spans="1:17" ht="15.75" customHeight="1">
      <c r="A10" s="61"/>
      <c r="B10" s="82"/>
      <c r="C10" s="82"/>
      <c r="D10" s="82"/>
      <c r="E10" s="75" t="s">
        <v>1</v>
      </c>
      <c r="F10" s="69" t="s">
        <v>15</v>
      </c>
      <c r="G10" s="78" t="s">
        <v>2</v>
      </c>
      <c r="H10" s="79"/>
      <c r="I10" s="69" t="s">
        <v>16</v>
      </c>
      <c r="J10" s="70" t="s">
        <v>1</v>
      </c>
      <c r="K10" s="63" t="s">
        <v>15</v>
      </c>
      <c r="L10" s="88" t="s">
        <v>2</v>
      </c>
      <c r="M10" s="89"/>
      <c r="N10" s="63" t="s">
        <v>16</v>
      </c>
      <c r="O10" s="86" t="s">
        <v>2</v>
      </c>
      <c r="P10" s="87"/>
      <c r="Q10" s="73"/>
    </row>
    <row r="11" spans="1:17" ht="24" customHeight="1">
      <c r="A11" s="61"/>
      <c r="B11" s="82"/>
      <c r="C11" s="82"/>
      <c r="D11" s="82"/>
      <c r="E11" s="76"/>
      <c r="F11" s="63"/>
      <c r="G11" s="66" t="s">
        <v>4</v>
      </c>
      <c r="H11" s="66" t="s">
        <v>5</v>
      </c>
      <c r="I11" s="63"/>
      <c r="J11" s="70"/>
      <c r="K11" s="63"/>
      <c r="L11" s="66" t="s">
        <v>4</v>
      </c>
      <c r="M11" s="66" t="s">
        <v>5</v>
      </c>
      <c r="N11" s="63"/>
      <c r="O11" s="66" t="s">
        <v>6</v>
      </c>
      <c r="P11" s="13" t="s">
        <v>2</v>
      </c>
      <c r="Q11" s="73"/>
    </row>
    <row r="12" spans="1:17" ht="33.75" customHeight="1">
      <c r="A12" s="61"/>
      <c r="B12" s="82"/>
      <c r="C12" s="82"/>
      <c r="D12" s="82"/>
      <c r="E12" s="76"/>
      <c r="F12" s="63"/>
      <c r="G12" s="67"/>
      <c r="H12" s="67"/>
      <c r="I12" s="63"/>
      <c r="J12" s="70"/>
      <c r="K12" s="63"/>
      <c r="L12" s="67"/>
      <c r="M12" s="67"/>
      <c r="N12" s="63"/>
      <c r="O12" s="67"/>
      <c r="P12" s="84" t="s">
        <v>38</v>
      </c>
      <c r="Q12" s="73"/>
    </row>
    <row r="13" spans="1:17" ht="99.75" customHeight="1">
      <c r="A13" s="62"/>
      <c r="B13" s="83"/>
      <c r="C13" s="83"/>
      <c r="D13" s="83"/>
      <c r="E13" s="77"/>
      <c r="F13" s="64"/>
      <c r="G13" s="68"/>
      <c r="H13" s="68"/>
      <c r="I13" s="64"/>
      <c r="J13" s="71"/>
      <c r="K13" s="64"/>
      <c r="L13" s="68"/>
      <c r="M13" s="68"/>
      <c r="N13" s="64"/>
      <c r="O13" s="68"/>
      <c r="P13" s="85"/>
      <c r="Q13" s="74"/>
    </row>
    <row r="14" spans="1:17" ht="20.25" customHeight="1" hidden="1">
      <c r="A14" s="15" t="s">
        <v>47</v>
      </c>
      <c r="B14" s="15"/>
      <c r="C14" s="15"/>
      <c r="D14" s="16" t="s">
        <v>11</v>
      </c>
      <c r="E14" s="24">
        <f>F14+I14</f>
        <v>0</v>
      </c>
      <c r="F14" s="24">
        <f>F15</f>
        <v>0</v>
      </c>
      <c r="G14" s="24">
        <f>G15</f>
        <v>0</v>
      </c>
      <c r="H14" s="24">
        <f>H15</f>
        <v>0</v>
      </c>
      <c r="I14" s="24">
        <f>I15</f>
        <v>0</v>
      </c>
      <c r="J14" s="24">
        <f>K14+N14</f>
        <v>0</v>
      </c>
      <c r="K14" s="24">
        <f aca="true" t="shared" si="0" ref="K14:P14">K15</f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>J14+E14</f>
        <v>0</v>
      </c>
    </row>
    <row r="15" spans="1:17" ht="20.25" customHeight="1" hidden="1">
      <c r="A15" s="15" t="s">
        <v>48</v>
      </c>
      <c r="B15" s="15"/>
      <c r="C15" s="15"/>
      <c r="D15" s="16" t="s">
        <v>11</v>
      </c>
      <c r="E15" s="24">
        <f>F15+I15</f>
        <v>0</v>
      </c>
      <c r="F15" s="24">
        <f>F18</f>
        <v>0</v>
      </c>
      <c r="G15" s="24">
        <f aca="true" t="shared" si="1" ref="G15:P15">G18</f>
        <v>0</v>
      </c>
      <c r="H15" s="24">
        <f t="shared" si="1"/>
        <v>0</v>
      </c>
      <c r="I15" s="24">
        <f t="shared" si="1"/>
        <v>0</v>
      </c>
      <c r="J15" s="24">
        <f>K15+N15</f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24">
        <f t="shared" si="1"/>
        <v>0</v>
      </c>
      <c r="Q15" s="24">
        <f>J15+E15</f>
        <v>0</v>
      </c>
    </row>
    <row r="16" spans="1:17" ht="21.75" customHeight="1" hidden="1">
      <c r="A16" s="28" t="s">
        <v>49</v>
      </c>
      <c r="B16" s="28" t="s">
        <v>30</v>
      </c>
      <c r="C16" s="28" t="s">
        <v>19</v>
      </c>
      <c r="D16" s="29" t="s">
        <v>13</v>
      </c>
      <c r="E16" s="24">
        <f>F16+I16</f>
        <v>0</v>
      </c>
      <c r="F16" s="21">
        <f>F17</f>
        <v>0</v>
      </c>
      <c r="G16" s="21"/>
      <c r="H16" s="21"/>
      <c r="I16" s="21"/>
      <c r="J16" s="24">
        <f>K16+N16</f>
        <v>0</v>
      </c>
      <c r="K16" s="21"/>
      <c r="L16" s="21"/>
      <c r="M16" s="21"/>
      <c r="N16" s="21"/>
      <c r="O16" s="21"/>
      <c r="P16" s="21"/>
      <c r="Q16" s="24">
        <f>J16+E16</f>
        <v>0</v>
      </c>
    </row>
    <row r="17" spans="1:17" ht="31.5" customHeight="1" hidden="1">
      <c r="A17" s="30"/>
      <c r="B17" s="30" t="s">
        <v>10</v>
      </c>
      <c r="C17" s="30"/>
      <c r="D17" s="31" t="s">
        <v>40</v>
      </c>
      <c r="E17" s="24">
        <f>F17+I17</f>
        <v>0</v>
      </c>
      <c r="F17" s="21"/>
      <c r="G17" s="21"/>
      <c r="H17" s="21"/>
      <c r="I17" s="21"/>
      <c r="J17" s="24">
        <f>K17+N17</f>
        <v>0</v>
      </c>
      <c r="K17" s="21"/>
      <c r="L17" s="21"/>
      <c r="M17" s="21"/>
      <c r="N17" s="21"/>
      <c r="O17" s="21"/>
      <c r="P17" s="21"/>
      <c r="Q17" s="24">
        <f>J17+E17</f>
        <v>0</v>
      </c>
    </row>
    <row r="18" spans="1:17" ht="30" customHeight="1" hidden="1">
      <c r="A18" s="28"/>
      <c r="B18" s="28"/>
      <c r="C18" s="28"/>
      <c r="D18" s="39" t="s">
        <v>12</v>
      </c>
      <c r="E18" s="24">
        <f>F18+I18</f>
        <v>0</v>
      </c>
      <c r="F18" s="21">
        <f>F19</f>
        <v>0</v>
      </c>
      <c r="G18" s="21">
        <f aca="true" t="shared" si="2" ref="G18:Q18">G19</f>
        <v>0</v>
      </c>
      <c r="H18" s="21">
        <f t="shared" si="2"/>
        <v>0</v>
      </c>
      <c r="I18" s="21">
        <f t="shared" si="2"/>
        <v>0</v>
      </c>
      <c r="J18" s="24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4">
        <f t="shared" si="2"/>
        <v>0</v>
      </c>
    </row>
    <row r="19" spans="1:17" ht="16.5" customHeight="1" hidden="1">
      <c r="A19" s="28" t="s">
        <v>50</v>
      </c>
      <c r="B19" s="28" t="s">
        <v>24</v>
      </c>
      <c r="C19" s="28" t="s">
        <v>51</v>
      </c>
      <c r="D19" s="29" t="s">
        <v>52</v>
      </c>
      <c r="E19" s="24">
        <f aca="true" t="shared" si="3" ref="E19:E27">F19+I19</f>
        <v>0</v>
      </c>
      <c r="F19" s="21">
        <f>F20</f>
        <v>0</v>
      </c>
      <c r="G19" s="22">
        <f>G20</f>
        <v>0</v>
      </c>
      <c r="H19" s="22">
        <f>H20</f>
        <v>0</v>
      </c>
      <c r="I19" s="22"/>
      <c r="J19" s="24">
        <f aca="true" t="shared" si="4" ref="J19:J27">K19+N19</f>
        <v>0</v>
      </c>
      <c r="K19" s="22"/>
      <c r="L19" s="22"/>
      <c r="M19" s="22"/>
      <c r="N19" s="22"/>
      <c r="O19" s="22"/>
      <c r="P19" s="22"/>
      <c r="Q19" s="24">
        <f aca="true" t="shared" si="5" ref="Q19:Q27">J19+E19</f>
        <v>0</v>
      </c>
    </row>
    <row r="20" spans="1:18" s="11" customFormat="1" ht="33.75" customHeight="1" hidden="1">
      <c r="A20" s="30"/>
      <c r="B20" s="30" t="s">
        <v>10</v>
      </c>
      <c r="C20" s="30"/>
      <c r="D20" s="31" t="s">
        <v>41</v>
      </c>
      <c r="E20" s="24">
        <f t="shared" si="3"/>
        <v>0</v>
      </c>
      <c r="F20" s="21"/>
      <c r="G20" s="22"/>
      <c r="H20" s="22"/>
      <c r="I20" s="22"/>
      <c r="J20" s="24">
        <f t="shared" si="4"/>
        <v>0</v>
      </c>
      <c r="K20" s="23"/>
      <c r="L20" s="23"/>
      <c r="M20" s="23"/>
      <c r="N20" s="23"/>
      <c r="O20" s="22"/>
      <c r="P20" s="22"/>
      <c r="Q20" s="24">
        <f t="shared" si="5"/>
        <v>0</v>
      </c>
      <c r="R20" s="10"/>
    </row>
    <row r="21" spans="1:17" s="6" customFormat="1" ht="42" customHeight="1" hidden="1">
      <c r="A21" s="15" t="s">
        <v>53</v>
      </c>
      <c r="B21" s="15"/>
      <c r="C21" s="15"/>
      <c r="D21" s="17" t="s">
        <v>44</v>
      </c>
      <c r="E21" s="24">
        <f t="shared" si="3"/>
        <v>0</v>
      </c>
      <c r="F21" s="24">
        <f>F22</f>
        <v>0</v>
      </c>
      <c r="G21" s="24">
        <f>G22</f>
        <v>0</v>
      </c>
      <c r="H21" s="24">
        <f>H22</f>
        <v>0</v>
      </c>
      <c r="I21" s="24">
        <f>I22</f>
        <v>0</v>
      </c>
      <c r="J21" s="24">
        <f t="shared" si="4"/>
        <v>0</v>
      </c>
      <c r="K21" s="24">
        <f aca="true" t="shared" si="6" ref="K21:P21">K22</f>
        <v>0</v>
      </c>
      <c r="L21" s="24">
        <f t="shared" si="6"/>
        <v>0</v>
      </c>
      <c r="M21" s="24">
        <f t="shared" si="6"/>
        <v>0</v>
      </c>
      <c r="N21" s="24">
        <f t="shared" si="6"/>
        <v>0</v>
      </c>
      <c r="O21" s="24">
        <f t="shared" si="6"/>
        <v>0</v>
      </c>
      <c r="P21" s="24">
        <f t="shared" si="6"/>
        <v>0</v>
      </c>
      <c r="Q21" s="24">
        <f t="shared" si="5"/>
        <v>0</v>
      </c>
    </row>
    <row r="22" spans="1:17" s="6" customFormat="1" ht="40.5" customHeight="1" hidden="1">
      <c r="A22" s="15" t="s">
        <v>54</v>
      </c>
      <c r="B22" s="15"/>
      <c r="C22" s="15"/>
      <c r="D22" s="17" t="s">
        <v>45</v>
      </c>
      <c r="E22" s="24">
        <f t="shared" si="3"/>
        <v>0</v>
      </c>
      <c r="F22" s="24">
        <f>F23+F24+F25+F26</f>
        <v>0</v>
      </c>
      <c r="G22" s="24">
        <f>G23+G24+G25+G26</f>
        <v>0</v>
      </c>
      <c r="H22" s="24">
        <f>H23+H24+H25+H26</f>
        <v>0</v>
      </c>
      <c r="I22" s="24">
        <f>I23+I24+I25+I26</f>
        <v>0</v>
      </c>
      <c r="J22" s="24">
        <f t="shared" si="4"/>
        <v>0</v>
      </c>
      <c r="K22" s="24">
        <f aca="true" t="shared" si="7" ref="K22:P22">K23+K24+K25+K26</f>
        <v>0</v>
      </c>
      <c r="L22" s="24">
        <f t="shared" si="7"/>
        <v>0</v>
      </c>
      <c r="M22" s="24">
        <f t="shared" si="7"/>
        <v>0</v>
      </c>
      <c r="N22" s="24">
        <f t="shared" si="7"/>
        <v>0</v>
      </c>
      <c r="O22" s="24">
        <f t="shared" si="7"/>
        <v>0</v>
      </c>
      <c r="P22" s="24">
        <f t="shared" si="7"/>
        <v>0</v>
      </c>
      <c r="Q22" s="24">
        <f t="shared" si="5"/>
        <v>0</v>
      </c>
    </row>
    <row r="23" spans="1:17" ht="49.5" customHeight="1" hidden="1">
      <c r="A23" s="28" t="s">
        <v>55</v>
      </c>
      <c r="B23" s="28" t="s">
        <v>26</v>
      </c>
      <c r="C23" s="28" t="s">
        <v>20</v>
      </c>
      <c r="D23" s="29" t="s">
        <v>31</v>
      </c>
      <c r="E23" s="24">
        <f t="shared" si="3"/>
        <v>0</v>
      </c>
      <c r="F23" s="21"/>
      <c r="G23" s="22"/>
      <c r="H23" s="22"/>
      <c r="I23" s="22"/>
      <c r="J23" s="24">
        <f t="shared" si="4"/>
        <v>0</v>
      </c>
      <c r="K23" s="22"/>
      <c r="L23" s="22"/>
      <c r="M23" s="22"/>
      <c r="N23" s="22"/>
      <c r="O23" s="22"/>
      <c r="P23" s="22"/>
      <c r="Q23" s="24">
        <f t="shared" si="5"/>
        <v>0</v>
      </c>
    </row>
    <row r="24" spans="1:17" ht="26.25" customHeight="1" hidden="1">
      <c r="A24" s="28" t="s">
        <v>91</v>
      </c>
      <c r="B24" s="28" t="s">
        <v>92</v>
      </c>
      <c r="C24" s="28" t="s">
        <v>20</v>
      </c>
      <c r="D24" s="29" t="s">
        <v>93</v>
      </c>
      <c r="E24" s="24">
        <f t="shared" si="3"/>
        <v>0</v>
      </c>
      <c r="F24" s="21"/>
      <c r="G24" s="22"/>
      <c r="H24" s="22"/>
      <c r="I24" s="22"/>
      <c r="J24" s="24">
        <f t="shared" si="4"/>
        <v>0</v>
      </c>
      <c r="K24" s="22"/>
      <c r="L24" s="22"/>
      <c r="M24" s="22"/>
      <c r="N24" s="22"/>
      <c r="O24" s="22"/>
      <c r="P24" s="22"/>
      <c r="Q24" s="24">
        <f t="shared" si="5"/>
        <v>0</v>
      </c>
    </row>
    <row r="25" spans="1:17" ht="34.5" customHeight="1" hidden="1">
      <c r="A25" s="28" t="s">
        <v>68</v>
      </c>
      <c r="B25" s="28" t="s">
        <v>23</v>
      </c>
      <c r="C25" s="28" t="s">
        <v>27</v>
      </c>
      <c r="D25" s="33" t="s">
        <v>69</v>
      </c>
      <c r="E25" s="24">
        <f t="shared" si="3"/>
        <v>0</v>
      </c>
      <c r="F25" s="21"/>
      <c r="G25" s="22"/>
      <c r="H25" s="22"/>
      <c r="I25" s="22"/>
      <c r="J25" s="24">
        <f t="shared" si="4"/>
        <v>0</v>
      </c>
      <c r="K25" s="22"/>
      <c r="L25" s="22"/>
      <c r="M25" s="22"/>
      <c r="N25" s="22"/>
      <c r="O25" s="22"/>
      <c r="P25" s="22"/>
      <c r="Q25" s="24">
        <f t="shared" si="5"/>
        <v>0</v>
      </c>
    </row>
    <row r="26" spans="1:17" ht="24.75" customHeight="1" hidden="1">
      <c r="A26" s="28" t="s">
        <v>70</v>
      </c>
      <c r="B26" s="28" t="s">
        <v>71</v>
      </c>
      <c r="C26" s="28"/>
      <c r="D26" s="33" t="s">
        <v>72</v>
      </c>
      <c r="E26" s="24">
        <f t="shared" si="3"/>
        <v>0</v>
      </c>
      <c r="F26" s="21"/>
      <c r="G26" s="21"/>
      <c r="H26" s="21"/>
      <c r="I26" s="21"/>
      <c r="J26" s="24">
        <f t="shared" si="4"/>
        <v>0</v>
      </c>
      <c r="K26" s="21"/>
      <c r="L26" s="21"/>
      <c r="M26" s="21"/>
      <c r="N26" s="21"/>
      <c r="O26" s="21"/>
      <c r="P26" s="21"/>
      <c r="Q26" s="24">
        <f t="shared" si="5"/>
        <v>0</v>
      </c>
    </row>
    <row r="27" spans="1:17" ht="22.5" customHeight="1" hidden="1">
      <c r="A27" s="41" t="s">
        <v>73</v>
      </c>
      <c r="B27" s="41" t="s">
        <v>74</v>
      </c>
      <c r="C27" s="41" t="s">
        <v>21</v>
      </c>
      <c r="D27" s="31" t="s">
        <v>75</v>
      </c>
      <c r="E27" s="24">
        <f t="shared" si="3"/>
        <v>0</v>
      </c>
      <c r="F27" s="21"/>
      <c r="G27" s="22"/>
      <c r="H27" s="22"/>
      <c r="I27" s="22"/>
      <c r="J27" s="24">
        <f t="shared" si="4"/>
        <v>0</v>
      </c>
      <c r="K27" s="22"/>
      <c r="L27" s="22"/>
      <c r="M27" s="22"/>
      <c r="N27" s="22"/>
      <c r="O27" s="22"/>
      <c r="P27" s="22"/>
      <c r="Q27" s="24">
        <f t="shared" si="5"/>
        <v>0</v>
      </c>
    </row>
    <row r="28" spans="1:17" ht="45" customHeight="1">
      <c r="A28" s="15" t="s">
        <v>56</v>
      </c>
      <c r="B28" s="15"/>
      <c r="C28" s="15"/>
      <c r="D28" s="18" t="s">
        <v>8</v>
      </c>
      <c r="E28" s="24">
        <f aca="true" t="shared" si="8" ref="E28:E39">F28+I28</f>
        <v>5243500</v>
      </c>
      <c r="F28" s="24">
        <f>F29</f>
        <v>5243500</v>
      </c>
      <c r="G28" s="24">
        <f>G29</f>
        <v>0</v>
      </c>
      <c r="H28" s="24">
        <f>H29</f>
        <v>0</v>
      </c>
      <c r="I28" s="24">
        <f>I29</f>
        <v>0</v>
      </c>
      <c r="J28" s="24">
        <f aca="true" t="shared" si="9" ref="J28:J39">K28+N28</f>
        <v>0</v>
      </c>
      <c r="K28" s="24">
        <f aca="true" t="shared" si="10" ref="K28:P28">K29</f>
        <v>0</v>
      </c>
      <c r="L28" s="24">
        <f t="shared" si="10"/>
        <v>0</v>
      </c>
      <c r="M28" s="24">
        <f t="shared" si="10"/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Q28" s="24">
        <f aca="true" t="shared" si="11" ref="Q28:Q39">J28+E28</f>
        <v>5243500</v>
      </c>
    </row>
    <row r="29" spans="1:17" ht="41.25" customHeight="1">
      <c r="A29" s="15" t="s">
        <v>57</v>
      </c>
      <c r="B29" s="15"/>
      <c r="C29" s="15"/>
      <c r="D29" s="18" t="s">
        <v>8</v>
      </c>
      <c r="E29" s="24">
        <f t="shared" si="8"/>
        <v>5243500</v>
      </c>
      <c r="F29" s="24">
        <f>F30+F32+F35+F52+F55+F47+F49</f>
        <v>5243500</v>
      </c>
      <c r="G29" s="24">
        <f>G30+G32+G52+G55</f>
        <v>0</v>
      </c>
      <c r="H29" s="24">
        <f>H30+H32+H35+H52+H55</f>
        <v>0</v>
      </c>
      <c r="I29" s="24">
        <f>I30+I32+I35+I52+I55</f>
        <v>0</v>
      </c>
      <c r="J29" s="24">
        <f t="shared" si="9"/>
        <v>0</v>
      </c>
      <c r="K29" s="24">
        <f aca="true" t="shared" si="12" ref="K29:P29">K30+K32+K35+K52+K55</f>
        <v>0</v>
      </c>
      <c r="L29" s="24">
        <f t="shared" si="12"/>
        <v>0</v>
      </c>
      <c r="M29" s="24">
        <f t="shared" si="12"/>
        <v>0</v>
      </c>
      <c r="N29" s="24">
        <f t="shared" si="12"/>
        <v>0</v>
      </c>
      <c r="O29" s="24">
        <f t="shared" si="12"/>
        <v>0</v>
      </c>
      <c r="P29" s="24">
        <f t="shared" si="12"/>
        <v>0</v>
      </c>
      <c r="Q29" s="24">
        <f>J29+E29</f>
        <v>5243500</v>
      </c>
    </row>
    <row r="30" spans="1:17" ht="16.5" customHeight="1" hidden="1">
      <c r="A30" s="28" t="s">
        <v>59</v>
      </c>
      <c r="B30" s="28" t="s">
        <v>60</v>
      </c>
      <c r="C30" s="28"/>
      <c r="D30" s="29" t="s">
        <v>80</v>
      </c>
      <c r="E30" s="24">
        <f t="shared" si="8"/>
        <v>0</v>
      </c>
      <c r="F30" s="21"/>
      <c r="G30" s="22"/>
      <c r="H30" s="22"/>
      <c r="I30" s="22"/>
      <c r="J30" s="24">
        <f t="shared" si="9"/>
        <v>0</v>
      </c>
      <c r="K30" s="23"/>
      <c r="L30" s="22"/>
      <c r="M30" s="22"/>
      <c r="N30" s="22"/>
      <c r="O30" s="22"/>
      <c r="P30" s="22"/>
      <c r="Q30" s="24">
        <f t="shared" si="11"/>
        <v>0</v>
      </c>
    </row>
    <row r="31" spans="1:17" ht="40.5" customHeight="1" hidden="1">
      <c r="A31" s="35" t="s">
        <v>76</v>
      </c>
      <c r="B31" s="35" t="s">
        <v>77</v>
      </c>
      <c r="C31" s="35" t="s">
        <v>78</v>
      </c>
      <c r="D31" s="40" t="s">
        <v>79</v>
      </c>
      <c r="E31" s="24">
        <f t="shared" si="8"/>
        <v>0</v>
      </c>
      <c r="F31" s="21"/>
      <c r="G31" s="22"/>
      <c r="H31" s="22"/>
      <c r="I31" s="22"/>
      <c r="J31" s="24">
        <f t="shared" si="9"/>
        <v>0</v>
      </c>
      <c r="K31" s="23"/>
      <c r="L31" s="22"/>
      <c r="M31" s="22"/>
      <c r="N31" s="22"/>
      <c r="O31" s="22"/>
      <c r="P31" s="22"/>
      <c r="Q31" s="24">
        <f t="shared" si="11"/>
        <v>0</v>
      </c>
    </row>
    <row r="32" spans="1:17" ht="22.5" customHeight="1" hidden="1">
      <c r="A32" s="28" t="s">
        <v>58</v>
      </c>
      <c r="B32" s="28" t="s">
        <v>32</v>
      </c>
      <c r="C32" s="28"/>
      <c r="D32" s="29" t="s">
        <v>42</v>
      </c>
      <c r="E32" s="24">
        <f>F32+I32</f>
        <v>0</v>
      </c>
      <c r="F32" s="21"/>
      <c r="G32" s="21">
        <f>G36</f>
        <v>0</v>
      </c>
      <c r="H32" s="21">
        <f>H36</f>
        <v>0</v>
      </c>
      <c r="I32" s="21">
        <f>I36</f>
        <v>0</v>
      </c>
      <c r="J32" s="24">
        <f>K32+N32</f>
        <v>0</v>
      </c>
      <c r="K32" s="23"/>
      <c r="L32" s="22"/>
      <c r="M32" s="22"/>
      <c r="N32" s="22"/>
      <c r="O32" s="22"/>
      <c r="P32" s="22"/>
      <c r="Q32" s="24">
        <f>J32+E32</f>
        <v>0</v>
      </c>
    </row>
    <row r="33" spans="1:17" ht="24.75" customHeight="1" hidden="1">
      <c r="A33" s="35" t="s">
        <v>95</v>
      </c>
      <c r="B33" s="35" t="s">
        <v>96</v>
      </c>
      <c r="C33" s="35" t="s">
        <v>22</v>
      </c>
      <c r="D33" s="32" t="s">
        <v>97</v>
      </c>
      <c r="E33" s="24">
        <f>F33+I33</f>
        <v>0</v>
      </c>
      <c r="F33" s="21"/>
      <c r="G33" s="22"/>
      <c r="H33" s="22"/>
      <c r="I33" s="22"/>
      <c r="J33" s="24">
        <f>K33+N33</f>
        <v>0</v>
      </c>
      <c r="K33" s="23"/>
      <c r="L33" s="22"/>
      <c r="M33" s="22"/>
      <c r="N33" s="22"/>
      <c r="O33" s="22"/>
      <c r="P33" s="22"/>
      <c r="Q33" s="24">
        <f>J33+E33</f>
        <v>0</v>
      </c>
    </row>
    <row r="34" spans="1:17" ht="24.75" customHeight="1" hidden="1">
      <c r="A34" s="35"/>
      <c r="B34" s="35" t="s">
        <v>98</v>
      </c>
      <c r="C34" s="35"/>
      <c r="D34" s="32" t="s">
        <v>99</v>
      </c>
      <c r="E34" s="24">
        <f>F34+I34</f>
        <v>0</v>
      </c>
      <c r="F34" s="21"/>
      <c r="G34" s="22"/>
      <c r="H34" s="22"/>
      <c r="I34" s="22"/>
      <c r="J34" s="24">
        <f>K34+N34</f>
        <v>0</v>
      </c>
      <c r="K34" s="23"/>
      <c r="L34" s="22"/>
      <c r="M34" s="22"/>
      <c r="N34" s="22"/>
      <c r="O34" s="22"/>
      <c r="P34" s="22"/>
      <c r="Q34" s="24">
        <f>J34+E34</f>
        <v>0</v>
      </c>
    </row>
    <row r="35" spans="1:17" ht="33.75" customHeight="1">
      <c r="A35" s="35"/>
      <c r="B35" s="35"/>
      <c r="C35" s="35"/>
      <c r="D35" s="47" t="s">
        <v>94</v>
      </c>
      <c r="E35" s="24">
        <f t="shared" si="8"/>
        <v>5243500</v>
      </c>
      <c r="F35" s="21">
        <f>F36+F38</f>
        <v>5243500</v>
      </c>
      <c r="G35" s="22"/>
      <c r="H35" s="22"/>
      <c r="I35" s="22"/>
      <c r="J35" s="24">
        <f t="shared" si="9"/>
        <v>0</v>
      </c>
      <c r="K35" s="21">
        <f>K36</f>
        <v>0</v>
      </c>
      <c r="L35" s="22"/>
      <c r="M35" s="22"/>
      <c r="N35" s="22"/>
      <c r="O35" s="22"/>
      <c r="P35" s="22"/>
      <c r="Q35" s="24">
        <f t="shared" si="11"/>
        <v>5243500</v>
      </c>
    </row>
    <row r="36" spans="1:17" ht="22.5" customHeight="1">
      <c r="A36" s="28" t="s">
        <v>59</v>
      </c>
      <c r="B36" s="28" t="s">
        <v>60</v>
      </c>
      <c r="C36" s="28"/>
      <c r="D36" s="29" t="s">
        <v>80</v>
      </c>
      <c r="E36" s="24">
        <f t="shared" si="8"/>
        <v>5243500</v>
      </c>
      <c r="F36" s="21">
        <v>5243500</v>
      </c>
      <c r="G36" s="22"/>
      <c r="H36" s="22"/>
      <c r="I36" s="22"/>
      <c r="J36" s="24">
        <f t="shared" si="9"/>
        <v>0</v>
      </c>
      <c r="K36" s="23"/>
      <c r="L36" s="22"/>
      <c r="M36" s="22"/>
      <c r="N36" s="22"/>
      <c r="O36" s="22"/>
      <c r="P36" s="22"/>
      <c r="Q36" s="24">
        <f t="shared" si="11"/>
        <v>5243500</v>
      </c>
    </row>
    <row r="37" spans="1:17" ht="37.5" customHeight="1">
      <c r="A37" s="35" t="s">
        <v>76</v>
      </c>
      <c r="B37" s="35" t="s">
        <v>77</v>
      </c>
      <c r="C37" s="35" t="s">
        <v>78</v>
      </c>
      <c r="D37" s="40" t="s">
        <v>79</v>
      </c>
      <c r="E37" s="24">
        <f t="shared" si="8"/>
        <v>5243500</v>
      </c>
      <c r="F37" s="21">
        <v>5243500</v>
      </c>
      <c r="G37" s="22"/>
      <c r="H37" s="22"/>
      <c r="I37" s="22"/>
      <c r="J37" s="24">
        <f t="shared" si="9"/>
        <v>0</v>
      </c>
      <c r="K37" s="23"/>
      <c r="L37" s="22"/>
      <c r="M37" s="22"/>
      <c r="N37" s="22"/>
      <c r="O37" s="22"/>
      <c r="P37" s="22"/>
      <c r="Q37" s="24">
        <f t="shared" si="11"/>
        <v>5243500</v>
      </c>
    </row>
    <row r="38" spans="1:17" ht="19.5" customHeight="1" hidden="1">
      <c r="A38" s="28" t="s">
        <v>58</v>
      </c>
      <c r="B38" s="28" t="s">
        <v>32</v>
      </c>
      <c r="C38" s="28"/>
      <c r="D38" s="29" t="s">
        <v>42</v>
      </c>
      <c r="E38" s="24">
        <f t="shared" si="8"/>
        <v>0</v>
      </c>
      <c r="F38" s="21"/>
      <c r="G38" s="21">
        <f>G41</f>
        <v>0</v>
      </c>
      <c r="H38" s="21">
        <f>H41</f>
        <v>0</v>
      </c>
      <c r="I38" s="21">
        <f>I41</f>
        <v>0</v>
      </c>
      <c r="J38" s="24">
        <f t="shared" si="9"/>
        <v>0</v>
      </c>
      <c r="K38" s="23"/>
      <c r="L38" s="22"/>
      <c r="M38" s="22"/>
      <c r="N38" s="22"/>
      <c r="O38" s="22"/>
      <c r="P38" s="22"/>
      <c r="Q38" s="24">
        <f t="shared" si="11"/>
        <v>0</v>
      </c>
    </row>
    <row r="39" spans="1:17" ht="20.25" customHeight="1" hidden="1">
      <c r="A39" s="28" t="s">
        <v>63</v>
      </c>
      <c r="B39" s="28" t="s">
        <v>61</v>
      </c>
      <c r="C39" s="28"/>
      <c r="D39" s="29" t="s">
        <v>62</v>
      </c>
      <c r="E39" s="24">
        <f t="shared" si="8"/>
        <v>0</v>
      </c>
      <c r="F39" s="21"/>
      <c r="G39" s="22"/>
      <c r="H39" s="22"/>
      <c r="I39" s="22"/>
      <c r="J39" s="24">
        <f t="shared" si="9"/>
        <v>0</v>
      </c>
      <c r="K39" s="23"/>
      <c r="L39" s="22"/>
      <c r="M39" s="22"/>
      <c r="N39" s="22"/>
      <c r="O39" s="22"/>
      <c r="P39" s="22"/>
      <c r="Q39" s="24">
        <f t="shared" si="11"/>
        <v>0</v>
      </c>
    </row>
    <row r="40" spans="1:17" ht="19.5" customHeight="1" hidden="1">
      <c r="A40" s="28"/>
      <c r="B40" s="28"/>
      <c r="C40" s="28"/>
      <c r="D40" s="32" t="s">
        <v>46</v>
      </c>
      <c r="E40" s="24"/>
      <c r="F40" s="21"/>
      <c r="G40" s="22"/>
      <c r="H40" s="22"/>
      <c r="I40" s="22"/>
      <c r="J40" s="24"/>
      <c r="K40" s="23"/>
      <c r="L40" s="22"/>
      <c r="M40" s="22"/>
      <c r="N40" s="22"/>
      <c r="O40" s="22"/>
      <c r="P40" s="22"/>
      <c r="Q40" s="24"/>
    </row>
    <row r="41" spans="1:17" ht="24" customHeight="1" hidden="1">
      <c r="A41" s="35" t="s">
        <v>95</v>
      </c>
      <c r="B41" s="35" t="s">
        <v>96</v>
      </c>
      <c r="C41" s="35" t="s">
        <v>22</v>
      </c>
      <c r="D41" s="32" t="s">
        <v>97</v>
      </c>
      <c r="E41" s="24">
        <f aca="true" t="shared" si="13" ref="E41:E51">F41+I41</f>
        <v>0</v>
      </c>
      <c r="F41" s="21"/>
      <c r="G41" s="22"/>
      <c r="H41" s="22"/>
      <c r="I41" s="22"/>
      <c r="J41" s="24">
        <f>K41+N41</f>
        <v>0</v>
      </c>
      <c r="K41" s="23"/>
      <c r="L41" s="22"/>
      <c r="M41" s="22"/>
      <c r="N41" s="22"/>
      <c r="O41" s="22"/>
      <c r="P41" s="22"/>
      <c r="Q41" s="24">
        <f>J41+E41</f>
        <v>0</v>
      </c>
    </row>
    <row r="42" spans="1:17" ht="16.5" customHeight="1" hidden="1">
      <c r="A42" s="28"/>
      <c r="B42" s="28"/>
      <c r="C42" s="28"/>
      <c r="D42" s="29"/>
      <c r="E42" s="24">
        <f t="shared" si="13"/>
        <v>0</v>
      </c>
      <c r="F42" s="21"/>
      <c r="G42" s="22"/>
      <c r="H42" s="22"/>
      <c r="I42" s="22"/>
      <c r="J42" s="24">
        <f>K42+N42</f>
        <v>0</v>
      </c>
      <c r="K42" s="23"/>
      <c r="L42" s="22"/>
      <c r="M42" s="22"/>
      <c r="N42" s="22"/>
      <c r="O42" s="22"/>
      <c r="P42" s="22"/>
      <c r="Q42" s="24">
        <f>J42+E42</f>
        <v>0</v>
      </c>
    </row>
    <row r="43" spans="1:17" ht="16.5" customHeight="1" hidden="1">
      <c r="A43" s="28"/>
      <c r="B43" s="35"/>
      <c r="C43" s="35"/>
      <c r="D43" s="32"/>
      <c r="E43" s="24">
        <f t="shared" si="13"/>
        <v>0</v>
      </c>
      <c r="F43" s="21"/>
      <c r="G43" s="22"/>
      <c r="H43" s="22"/>
      <c r="I43" s="22"/>
      <c r="J43" s="24"/>
      <c r="K43" s="23"/>
      <c r="L43" s="22"/>
      <c r="M43" s="22"/>
      <c r="N43" s="22"/>
      <c r="O43" s="22"/>
      <c r="P43" s="22"/>
      <c r="Q43" s="24"/>
    </row>
    <row r="44" spans="1:17" ht="37.5" customHeight="1" hidden="1">
      <c r="A44" s="15" t="s">
        <v>33</v>
      </c>
      <c r="B44" s="15"/>
      <c r="C44" s="15"/>
      <c r="D44" s="18" t="s">
        <v>8</v>
      </c>
      <c r="E44" s="24" t="e">
        <f t="shared" si="13"/>
        <v>#REF!</v>
      </c>
      <c r="F44" s="24"/>
      <c r="G44" s="24" t="e">
        <f>G45</f>
        <v>#REF!</v>
      </c>
      <c r="H44" s="24" t="e">
        <f>H45</f>
        <v>#REF!</v>
      </c>
      <c r="I44" s="24" t="e">
        <f>I45</f>
        <v>#REF!</v>
      </c>
      <c r="J44" s="24" t="e">
        <f aca="true" t="shared" si="14" ref="J44:P44">J45</f>
        <v>#REF!</v>
      </c>
      <c r="K44" s="24" t="e">
        <f t="shared" si="14"/>
        <v>#REF!</v>
      </c>
      <c r="L44" s="24" t="e">
        <f t="shared" si="14"/>
        <v>#REF!</v>
      </c>
      <c r="M44" s="24" t="e">
        <f t="shared" si="14"/>
        <v>#REF!</v>
      </c>
      <c r="N44" s="24" t="e">
        <f t="shared" si="14"/>
        <v>#REF!</v>
      </c>
      <c r="O44" s="24" t="e">
        <f t="shared" si="14"/>
        <v>#REF!</v>
      </c>
      <c r="P44" s="24" t="e">
        <f t="shared" si="14"/>
        <v>#REF!</v>
      </c>
      <c r="Q44" s="24" t="e">
        <f aca="true" t="shared" si="15" ref="Q44:Q51">J44+E44</f>
        <v>#REF!</v>
      </c>
    </row>
    <row r="45" spans="1:17" ht="36.75" customHeight="1" hidden="1">
      <c r="A45" s="15" t="s">
        <v>34</v>
      </c>
      <c r="B45" s="15"/>
      <c r="C45" s="15"/>
      <c r="D45" s="18" t="s">
        <v>8</v>
      </c>
      <c r="E45" s="24" t="e">
        <f t="shared" si="13"/>
        <v>#REF!</v>
      </c>
      <c r="F45" s="24"/>
      <c r="G45" s="24" t="e">
        <f>G52+#REF!+#REF!</f>
        <v>#REF!</v>
      </c>
      <c r="H45" s="24" t="e">
        <f>H52+#REF!+#REF!</f>
        <v>#REF!</v>
      </c>
      <c r="I45" s="24" t="e">
        <f>I52+#REF!+#REF!</f>
        <v>#REF!</v>
      </c>
      <c r="J45" s="24" t="e">
        <f aca="true" t="shared" si="16" ref="J45:J57">K45+N45</f>
        <v>#REF!</v>
      </c>
      <c r="K45" s="24" t="e">
        <f>K52+#REF!+#REF!</f>
        <v>#REF!</v>
      </c>
      <c r="L45" s="24" t="e">
        <f>L52+#REF!+#REF!</f>
        <v>#REF!</v>
      </c>
      <c r="M45" s="24" t="e">
        <f>M52+#REF!+#REF!</f>
        <v>#REF!</v>
      </c>
      <c r="N45" s="24" t="e">
        <f>N52+#REF!+#REF!</f>
        <v>#REF!</v>
      </c>
      <c r="O45" s="24" t="e">
        <f>O52+#REF!+#REF!</f>
        <v>#REF!</v>
      </c>
      <c r="P45" s="24" t="e">
        <f>P52+#REF!+#REF!</f>
        <v>#REF!</v>
      </c>
      <c r="Q45" s="24" t="e">
        <f t="shared" si="15"/>
        <v>#REF!</v>
      </c>
    </row>
    <row r="46" spans="1:17" ht="18.75" customHeight="1" hidden="1">
      <c r="A46" s="28"/>
      <c r="B46" s="35" t="s">
        <v>98</v>
      </c>
      <c r="C46" s="35"/>
      <c r="D46" s="32" t="s">
        <v>99</v>
      </c>
      <c r="E46" s="24">
        <f t="shared" si="13"/>
        <v>0</v>
      </c>
      <c r="F46" s="21"/>
      <c r="G46" s="22"/>
      <c r="H46" s="22"/>
      <c r="I46" s="22"/>
      <c r="J46" s="24">
        <f aca="true" t="shared" si="17" ref="J46:J51">K46+N46</f>
        <v>0</v>
      </c>
      <c r="K46" s="23"/>
      <c r="L46" s="22"/>
      <c r="M46" s="22"/>
      <c r="N46" s="22"/>
      <c r="O46" s="22"/>
      <c r="P46" s="22"/>
      <c r="Q46" s="24">
        <f t="shared" si="15"/>
        <v>0</v>
      </c>
    </row>
    <row r="47" spans="1:17" ht="64.5" customHeight="1" hidden="1">
      <c r="A47" s="30" t="s">
        <v>100</v>
      </c>
      <c r="B47" s="57" t="s">
        <v>107</v>
      </c>
      <c r="C47" s="42"/>
      <c r="D47" s="38" t="s">
        <v>105</v>
      </c>
      <c r="E47" s="24">
        <f t="shared" si="13"/>
        <v>0</v>
      </c>
      <c r="F47" s="25"/>
      <c r="G47" s="56"/>
      <c r="H47" s="56"/>
      <c r="I47" s="56"/>
      <c r="J47" s="24">
        <f t="shared" si="17"/>
        <v>0</v>
      </c>
      <c r="K47" s="26"/>
      <c r="L47" s="56"/>
      <c r="M47" s="56"/>
      <c r="N47" s="56"/>
      <c r="O47" s="56"/>
      <c r="P47" s="56"/>
      <c r="Q47" s="24">
        <f t="shared" si="15"/>
        <v>0</v>
      </c>
    </row>
    <row r="48" spans="1:17" ht="36.75" customHeight="1" hidden="1">
      <c r="A48" s="43" t="s">
        <v>101</v>
      </c>
      <c r="B48" s="42" t="s">
        <v>108</v>
      </c>
      <c r="C48" s="42" t="s">
        <v>112</v>
      </c>
      <c r="D48" s="58" t="s">
        <v>106</v>
      </c>
      <c r="E48" s="24">
        <f t="shared" si="13"/>
        <v>0</v>
      </c>
      <c r="F48" s="25">
        <f>F47</f>
        <v>0</v>
      </c>
      <c r="G48" s="56"/>
      <c r="H48" s="56"/>
      <c r="I48" s="56"/>
      <c r="J48" s="24">
        <f t="shared" si="17"/>
        <v>0</v>
      </c>
      <c r="K48" s="26"/>
      <c r="L48" s="56"/>
      <c r="M48" s="56"/>
      <c r="N48" s="56"/>
      <c r="O48" s="56"/>
      <c r="P48" s="56"/>
      <c r="Q48" s="24">
        <f t="shared" si="15"/>
        <v>0</v>
      </c>
    </row>
    <row r="49" spans="1:17" ht="38.25" customHeight="1" hidden="1">
      <c r="A49" s="30" t="s">
        <v>102</v>
      </c>
      <c r="B49" s="57" t="s">
        <v>109</v>
      </c>
      <c r="C49" s="42"/>
      <c r="D49" s="29" t="s">
        <v>113</v>
      </c>
      <c r="E49" s="24">
        <f t="shared" si="13"/>
        <v>0</v>
      </c>
      <c r="F49" s="25">
        <f>F50+F51</f>
        <v>0</v>
      </c>
      <c r="G49" s="56"/>
      <c r="H49" s="56"/>
      <c r="I49" s="56"/>
      <c r="J49" s="24">
        <f t="shared" si="17"/>
        <v>0</v>
      </c>
      <c r="K49" s="26"/>
      <c r="L49" s="56"/>
      <c r="M49" s="56"/>
      <c r="N49" s="56"/>
      <c r="O49" s="56"/>
      <c r="P49" s="56"/>
      <c r="Q49" s="24">
        <f t="shared" si="15"/>
        <v>0</v>
      </c>
    </row>
    <row r="50" spans="1:17" ht="50.25" customHeight="1" hidden="1">
      <c r="A50" s="43" t="s">
        <v>103</v>
      </c>
      <c r="B50" s="42" t="s">
        <v>110</v>
      </c>
      <c r="C50" s="42" t="s">
        <v>92</v>
      </c>
      <c r="D50" s="58" t="s">
        <v>114</v>
      </c>
      <c r="E50" s="24">
        <f t="shared" si="13"/>
        <v>0</v>
      </c>
      <c r="F50" s="25"/>
      <c r="G50" s="56"/>
      <c r="H50" s="56"/>
      <c r="I50" s="56"/>
      <c r="J50" s="24">
        <f t="shared" si="17"/>
        <v>0</v>
      </c>
      <c r="K50" s="26"/>
      <c r="L50" s="56"/>
      <c r="M50" s="56"/>
      <c r="N50" s="56"/>
      <c r="O50" s="56"/>
      <c r="P50" s="56"/>
      <c r="Q50" s="24">
        <f t="shared" si="15"/>
        <v>0</v>
      </c>
    </row>
    <row r="51" spans="1:17" ht="49.5" customHeight="1" hidden="1">
      <c r="A51" s="43" t="s">
        <v>104</v>
      </c>
      <c r="B51" s="42" t="s">
        <v>111</v>
      </c>
      <c r="C51" s="42" t="s">
        <v>112</v>
      </c>
      <c r="D51" s="58" t="s">
        <v>115</v>
      </c>
      <c r="E51" s="24">
        <f t="shared" si="13"/>
        <v>0</v>
      </c>
      <c r="F51" s="25"/>
      <c r="G51" s="56"/>
      <c r="H51" s="56"/>
      <c r="I51" s="56"/>
      <c r="J51" s="24">
        <f t="shared" si="17"/>
        <v>0</v>
      </c>
      <c r="K51" s="26"/>
      <c r="L51" s="56"/>
      <c r="M51" s="56"/>
      <c r="N51" s="56"/>
      <c r="O51" s="56"/>
      <c r="P51" s="56"/>
      <c r="Q51" s="24">
        <f t="shared" si="15"/>
        <v>0</v>
      </c>
    </row>
    <row r="52" spans="1:17" ht="50.25" customHeight="1" hidden="1">
      <c r="A52" s="30" t="s">
        <v>64</v>
      </c>
      <c r="B52" s="34" t="s">
        <v>35</v>
      </c>
      <c r="C52" s="34"/>
      <c r="D52" s="38" t="s">
        <v>67</v>
      </c>
      <c r="E52" s="24">
        <f aca="true" t="shared" si="18" ref="E52:E57">F52+I52</f>
        <v>0</v>
      </c>
      <c r="F52" s="25">
        <f>F53</f>
        <v>0</v>
      </c>
      <c r="G52" s="25"/>
      <c r="H52" s="25"/>
      <c r="I52" s="25"/>
      <c r="J52" s="24">
        <f t="shared" si="16"/>
        <v>0</v>
      </c>
      <c r="K52" s="25"/>
      <c r="L52" s="25"/>
      <c r="M52" s="25"/>
      <c r="N52" s="25"/>
      <c r="O52" s="25"/>
      <c r="P52" s="25"/>
      <c r="Q52" s="24">
        <f aca="true" t="shared" si="19" ref="Q52:Q57">J52+E52</f>
        <v>0</v>
      </c>
    </row>
    <row r="53" spans="1:17" ht="37.5" customHeight="1" hidden="1">
      <c r="A53" s="43" t="s">
        <v>65</v>
      </c>
      <c r="B53" s="42" t="s">
        <v>66</v>
      </c>
      <c r="C53" s="42" t="s">
        <v>28</v>
      </c>
      <c r="D53" s="36" t="s">
        <v>39</v>
      </c>
      <c r="E53" s="24">
        <f t="shared" si="18"/>
        <v>0</v>
      </c>
      <c r="F53" s="25"/>
      <c r="G53" s="26"/>
      <c r="H53" s="26"/>
      <c r="I53" s="26"/>
      <c r="J53" s="24">
        <f t="shared" si="16"/>
        <v>0</v>
      </c>
      <c r="K53" s="27"/>
      <c r="L53" s="27"/>
      <c r="M53" s="27"/>
      <c r="N53" s="27"/>
      <c r="O53" s="27"/>
      <c r="P53" s="27"/>
      <c r="Q53" s="24">
        <f t="shared" si="19"/>
        <v>0</v>
      </c>
    </row>
    <row r="54" spans="1:17" ht="47.25" customHeight="1" hidden="1">
      <c r="A54" s="30"/>
      <c r="B54" s="28" t="s">
        <v>10</v>
      </c>
      <c r="C54" s="28"/>
      <c r="D54" s="37" t="s">
        <v>43</v>
      </c>
      <c r="E54" s="24">
        <f t="shared" si="18"/>
        <v>0</v>
      </c>
      <c r="F54" s="25"/>
      <c r="G54" s="26"/>
      <c r="H54" s="26"/>
      <c r="I54" s="26"/>
      <c r="J54" s="24">
        <f t="shared" si="16"/>
        <v>0</v>
      </c>
      <c r="K54" s="27"/>
      <c r="L54" s="27"/>
      <c r="M54" s="27"/>
      <c r="N54" s="27"/>
      <c r="O54" s="27"/>
      <c r="P54" s="27"/>
      <c r="Q54" s="24">
        <f t="shared" si="19"/>
        <v>0</v>
      </c>
    </row>
    <row r="55" spans="1:17" ht="112.5" customHeight="1" hidden="1">
      <c r="A55" s="48" t="s">
        <v>88</v>
      </c>
      <c r="B55" s="48" t="s">
        <v>89</v>
      </c>
      <c r="C55" s="48" t="s">
        <v>85</v>
      </c>
      <c r="D55" s="49" t="s">
        <v>90</v>
      </c>
      <c r="E55" s="50">
        <f t="shared" si="18"/>
        <v>0</v>
      </c>
      <c r="F55" s="51">
        <f>SUM(F56:F57)</f>
        <v>0</v>
      </c>
      <c r="G55" s="52"/>
      <c r="H55" s="52"/>
      <c r="I55" s="52"/>
      <c r="J55" s="50">
        <f t="shared" si="16"/>
        <v>0</v>
      </c>
      <c r="K55" s="53"/>
      <c r="L55" s="53"/>
      <c r="M55" s="53"/>
      <c r="N55" s="53"/>
      <c r="O55" s="53"/>
      <c r="P55" s="53"/>
      <c r="Q55" s="50">
        <f t="shared" si="19"/>
        <v>0</v>
      </c>
    </row>
    <row r="56" spans="1:17" ht="51" customHeight="1" hidden="1">
      <c r="A56" s="54" t="s">
        <v>81</v>
      </c>
      <c r="B56" s="48" t="s">
        <v>83</v>
      </c>
      <c r="C56" s="48" t="s">
        <v>85</v>
      </c>
      <c r="D56" s="55" t="s">
        <v>86</v>
      </c>
      <c r="E56" s="50">
        <f t="shared" si="18"/>
        <v>0</v>
      </c>
      <c r="F56" s="51"/>
      <c r="G56" s="52"/>
      <c r="H56" s="52"/>
      <c r="I56" s="52"/>
      <c r="J56" s="50">
        <f t="shared" si="16"/>
        <v>0</v>
      </c>
      <c r="K56" s="53"/>
      <c r="L56" s="53"/>
      <c r="M56" s="53"/>
      <c r="N56" s="53"/>
      <c r="O56" s="53"/>
      <c r="P56" s="53"/>
      <c r="Q56" s="50">
        <f t="shared" si="19"/>
        <v>0</v>
      </c>
    </row>
    <row r="57" spans="1:17" ht="47.25" customHeight="1" hidden="1">
      <c r="A57" s="54" t="s">
        <v>82</v>
      </c>
      <c r="B57" s="48" t="s">
        <v>84</v>
      </c>
      <c r="C57" s="48" t="s">
        <v>25</v>
      </c>
      <c r="D57" s="55" t="s">
        <v>87</v>
      </c>
      <c r="E57" s="50">
        <f t="shared" si="18"/>
        <v>0</v>
      </c>
      <c r="F57" s="51"/>
      <c r="G57" s="52"/>
      <c r="H57" s="52"/>
      <c r="I57" s="52"/>
      <c r="J57" s="50">
        <f t="shared" si="16"/>
        <v>0</v>
      </c>
      <c r="K57" s="53"/>
      <c r="L57" s="53"/>
      <c r="M57" s="53"/>
      <c r="N57" s="53"/>
      <c r="O57" s="53"/>
      <c r="P57" s="53"/>
      <c r="Q57" s="50">
        <f t="shared" si="19"/>
        <v>0</v>
      </c>
    </row>
    <row r="58" spans="1:17" ht="18" customHeight="1" hidden="1">
      <c r="A58" s="28"/>
      <c r="B58" s="28"/>
      <c r="C58" s="28"/>
      <c r="D58" s="38"/>
      <c r="E58" s="24">
        <f>F58+I58</f>
        <v>0</v>
      </c>
      <c r="F58" s="21"/>
      <c r="G58" s="23"/>
      <c r="H58" s="23"/>
      <c r="I58" s="23"/>
      <c r="J58" s="24">
        <f>K58+N58</f>
        <v>0</v>
      </c>
      <c r="K58" s="22"/>
      <c r="L58" s="22"/>
      <c r="M58" s="22"/>
      <c r="N58" s="22"/>
      <c r="O58" s="22"/>
      <c r="P58" s="22"/>
      <c r="Q58" s="24">
        <f>J58+E58</f>
        <v>0</v>
      </c>
    </row>
    <row r="59" spans="1:17" ht="16.5" customHeight="1">
      <c r="A59" s="19"/>
      <c r="B59" s="19"/>
      <c r="C59" s="19"/>
      <c r="D59" s="20" t="s">
        <v>7</v>
      </c>
      <c r="E59" s="24">
        <f>F59+I59</f>
        <v>5243500</v>
      </c>
      <c r="F59" s="24">
        <f>F28+F21+F14</f>
        <v>5243500</v>
      </c>
      <c r="G59" s="24">
        <f>G28+G21+G14</f>
        <v>0</v>
      </c>
      <c r="H59" s="24">
        <f>H28+H21+H14</f>
        <v>0</v>
      </c>
      <c r="I59" s="24">
        <f>I28+I21+I14</f>
        <v>0</v>
      </c>
      <c r="J59" s="24">
        <f>K59+N59</f>
        <v>0</v>
      </c>
      <c r="K59" s="24">
        <f aca="true" t="shared" si="20" ref="K59:P59">K28+K21+K14</f>
        <v>0</v>
      </c>
      <c r="L59" s="24">
        <f t="shared" si="20"/>
        <v>0</v>
      </c>
      <c r="M59" s="24">
        <f t="shared" si="20"/>
        <v>0</v>
      </c>
      <c r="N59" s="24">
        <f t="shared" si="20"/>
        <v>0</v>
      </c>
      <c r="O59" s="24">
        <f t="shared" si="20"/>
        <v>0</v>
      </c>
      <c r="P59" s="24">
        <f t="shared" si="20"/>
        <v>0</v>
      </c>
      <c r="Q59" s="24">
        <f>J59+E59</f>
        <v>5243500</v>
      </c>
    </row>
    <row r="60" spans="2:3" ht="12.75">
      <c r="B60" s="7"/>
      <c r="C60" s="7"/>
    </row>
    <row r="61" spans="2:17" ht="12.75">
      <c r="B61" s="7"/>
      <c r="C61" s="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6" ht="12.75">
      <c r="B62" s="7"/>
      <c r="C62" s="7"/>
      <c r="E62" s="14"/>
      <c r="F62" s="14"/>
    </row>
    <row r="63" spans="1:17" ht="18.75" customHeight="1">
      <c r="A63" s="80" t="s">
        <v>116</v>
      </c>
      <c r="B63" s="80"/>
      <c r="C63" s="80"/>
      <c r="D63" s="8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1" ht="18.75">
      <c r="A64" s="80" t="s">
        <v>118</v>
      </c>
      <c r="B64" s="80"/>
      <c r="C64" s="80"/>
      <c r="D64" s="80"/>
      <c r="H64" s="80" t="s">
        <v>117</v>
      </c>
      <c r="I64" s="80"/>
      <c r="J64" s="80"/>
      <c r="K64" s="80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7" ht="12.75">
      <c r="B73" s="7"/>
      <c r="C73" s="44"/>
      <c r="D73" s="45"/>
      <c r="E73" s="12"/>
      <c r="F73" s="12"/>
      <c r="G73" s="46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  <row r="124" spans="2:3" ht="12.75">
      <c r="B124" s="7"/>
      <c r="C124" s="7"/>
    </row>
    <row r="125" spans="2:3" ht="12.75">
      <c r="B125" s="7"/>
      <c r="C125" s="7"/>
    </row>
    <row r="126" spans="2:3" ht="12.75">
      <c r="B126" s="7"/>
      <c r="C126" s="7"/>
    </row>
    <row r="127" spans="2:3" ht="12.75">
      <c r="B127" s="7"/>
      <c r="C127" s="7"/>
    </row>
    <row r="128" spans="2:3" ht="12.75">
      <c r="B128" s="7"/>
      <c r="C128" s="7"/>
    </row>
    <row r="129" spans="2:3" ht="12.75">
      <c r="B129" s="7"/>
      <c r="C129" s="7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  <row r="183" spans="2:3" ht="12.75">
      <c r="B183" s="7"/>
      <c r="C183" s="7"/>
    </row>
    <row r="184" spans="2:3" ht="12.75">
      <c r="B184" s="7"/>
      <c r="C184" s="7"/>
    </row>
    <row r="185" spans="2:3" ht="12.75">
      <c r="B185" s="7"/>
      <c r="C185" s="7"/>
    </row>
    <row r="186" spans="2:3" ht="12.75">
      <c r="B186" s="7"/>
      <c r="C186" s="7"/>
    </row>
    <row r="187" spans="2:3" ht="12.75">
      <c r="B187" s="7"/>
      <c r="C187" s="7"/>
    </row>
    <row r="188" spans="2:3" ht="12.75">
      <c r="B188" s="7"/>
      <c r="C188" s="7"/>
    </row>
    <row r="189" spans="2:3" ht="12.75">
      <c r="B189" s="7"/>
      <c r="C189" s="7"/>
    </row>
    <row r="190" spans="2:3" ht="12.75">
      <c r="B190" s="7"/>
      <c r="C190" s="7"/>
    </row>
    <row r="191" spans="2:3" ht="12.75">
      <c r="B191" s="7"/>
      <c r="C191" s="7"/>
    </row>
    <row r="192" spans="2:3" ht="12.75">
      <c r="B192" s="7"/>
      <c r="C192" s="7"/>
    </row>
    <row r="193" spans="2:3" ht="12.75">
      <c r="B193" s="7"/>
      <c r="C193" s="7"/>
    </row>
    <row r="194" spans="2:3" ht="12.75">
      <c r="B194" s="7"/>
      <c r="C194" s="7"/>
    </row>
    <row r="195" spans="2:3" ht="12.75">
      <c r="B195" s="7"/>
      <c r="C195" s="7"/>
    </row>
    <row r="196" spans="2:3" ht="12.75">
      <c r="B196" s="7"/>
      <c r="C196" s="7"/>
    </row>
    <row r="197" spans="2:3" ht="12.75">
      <c r="B197" s="7"/>
      <c r="C197" s="7"/>
    </row>
    <row r="198" spans="2:3" ht="12.75">
      <c r="B198" s="7"/>
      <c r="C198" s="7"/>
    </row>
    <row r="199" spans="2:3" ht="12.75">
      <c r="B199" s="7"/>
      <c r="C199" s="7"/>
    </row>
    <row r="200" spans="2:3" ht="12.75">
      <c r="B200" s="7"/>
      <c r="C200" s="7"/>
    </row>
    <row r="201" spans="2:3" ht="12.75">
      <c r="B201" s="7"/>
      <c r="C201" s="7"/>
    </row>
    <row r="202" spans="2:3" ht="12.75">
      <c r="B202" s="7"/>
      <c r="C202" s="7"/>
    </row>
    <row r="203" spans="2:3" ht="12.75">
      <c r="B203" s="7"/>
      <c r="C203" s="7"/>
    </row>
    <row r="204" spans="2:3" ht="12.75">
      <c r="B204" s="7"/>
      <c r="C204" s="7"/>
    </row>
    <row r="205" spans="2:3" ht="12.75">
      <c r="B205" s="7"/>
      <c r="C205" s="7"/>
    </row>
    <row r="206" spans="2:3" ht="12.75">
      <c r="B206" s="7"/>
      <c r="C206" s="7"/>
    </row>
    <row r="207" spans="2:3" ht="12.75">
      <c r="B207" s="7"/>
      <c r="C207" s="7"/>
    </row>
    <row r="208" spans="2:3" ht="12.75">
      <c r="B208" s="7"/>
      <c r="C208" s="7"/>
    </row>
    <row r="209" spans="2:3" ht="12.75">
      <c r="B209" s="7"/>
      <c r="C209" s="7"/>
    </row>
    <row r="210" spans="2:3" ht="12.75">
      <c r="B210" s="7"/>
      <c r="C210" s="7"/>
    </row>
    <row r="211" spans="2:3" ht="12.75">
      <c r="B211" s="7"/>
      <c r="C211" s="7"/>
    </row>
    <row r="212" spans="2:3" ht="12.75">
      <c r="B212" s="7"/>
      <c r="C212" s="7"/>
    </row>
    <row r="213" spans="2:3" ht="12.75">
      <c r="B213" s="7"/>
      <c r="C213" s="7"/>
    </row>
    <row r="214" spans="2:3" ht="12.75">
      <c r="B214" s="7"/>
      <c r="C214" s="7"/>
    </row>
    <row r="215" spans="2:3" ht="12.75">
      <c r="B215" s="7"/>
      <c r="C215" s="7"/>
    </row>
    <row r="216" spans="2:3" ht="12.75">
      <c r="B216" s="7"/>
      <c r="C216" s="7"/>
    </row>
    <row r="217" spans="2:3" ht="12.75">
      <c r="B217" s="7"/>
      <c r="C217" s="7"/>
    </row>
    <row r="218" spans="2:3" ht="12.75">
      <c r="B218" s="7"/>
      <c r="C218" s="7"/>
    </row>
    <row r="219" spans="2:3" ht="12.75">
      <c r="B219" s="7"/>
      <c r="C219" s="7"/>
    </row>
    <row r="220" spans="2:3" ht="12.75">
      <c r="B220" s="7"/>
      <c r="C220" s="7"/>
    </row>
    <row r="221" spans="2:3" ht="12.75">
      <c r="B221" s="7"/>
      <c r="C221" s="7"/>
    </row>
    <row r="222" spans="2:3" ht="12.75">
      <c r="B222" s="7"/>
      <c r="C222" s="7"/>
    </row>
    <row r="223" spans="2:3" ht="12.75">
      <c r="B223" s="7"/>
      <c r="C223" s="7"/>
    </row>
    <row r="224" spans="2:3" ht="12.75">
      <c r="B224" s="7"/>
      <c r="C224" s="7"/>
    </row>
  </sheetData>
  <sheetProtection/>
  <mergeCells count="25">
    <mergeCell ref="A63:D63"/>
    <mergeCell ref="A64:D64"/>
    <mergeCell ref="H64:K64"/>
    <mergeCell ref="B9:B13"/>
    <mergeCell ref="P12:P13"/>
    <mergeCell ref="D9:D13"/>
    <mergeCell ref="C9:C13"/>
    <mergeCell ref="O10:P10"/>
    <mergeCell ref="L10:M10"/>
    <mergeCell ref="E9:I9"/>
    <mergeCell ref="Q9:Q13"/>
    <mergeCell ref="H11:H13"/>
    <mergeCell ref="G11:G13"/>
    <mergeCell ref="K10:K13"/>
    <mergeCell ref="E10:E13"/>
    <mergeCell ref="G10:H10"/>
    <mergeCell ref="F10:F13"/>
    <mergeCell ref="A9:A13"/>
    <mergeCell ref="N10:N13"/>
    <mergeCell ref="J9:P9"/>
    <mergeCell ref="L11:L13"/>
    <mergeCell ref="M11:M13"/>
    <mergeCell ref="I10:I13"/>
    <mergeCell ref="J10:J13"/>
    <mergeCell ref="O11:O13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radko</cp:lastModifiedBy>
  <cp:lastPrinted>2018-07-04T06:39:26Z</cp:lastPrinted>
  <dcterms:created xsi:type="dcterms:W3CDTF">2006-01-09T09:00:46Z</dcterms:created>
  <dcterms:modified xsi:type="dcterms:W3CDTF">2018-07-09T13:23:35Z</dcterms:modified>
  <cp:category/>
  <cp:version/>
  <cp:contentType/>
  <cp:contentStatus/>
</cp:coreProperties>
</file>