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0010" windowHeight="9165"/>
  </bookViews>
  <sheets>
    <sheet name="чисельність" sheetId="9" r:id="rId1"/>
    <sheet name="пільгові" sheetId="4" r:id="rId2"/>
    <sheet name="мережа" sheetId="2" r:id="rId3"/>
    <sheet name="фінансування" sheetId="10" r:id="rId4"/>
  </sheets>
  <definedNames>
    <definedName name="_xlnm.Print_Area" localSheetId="1">пільгові!$A$1:$P$31</definedName>
  </definedNames>
  <calcPr calcId="125725"/>
</workbook>
</file>

<file path=xl/calcChain.xml><?xml version="1.0" encoding="utf-8"?>
<calcChain xmlns="http://schemas.openxmlformats.org/spreadsheetml/2006/main">
  <c r="P13" i="10"/>
  <c r="S13"/>
  <c r="AH12" i="9"/>
  <c r="AG12"/>
  <c r="U12"/>
  <c r="Z12"/>
  <c r="AD12"/>
  <c r="Y12"/>
  <c r="AC12"/>
  <c r="V12"/>
  <c r="M12"/>
  <c r="H12"/>
  <c r="G12"/>
  <c r="D12"/>
  <c r="F12" s="1"/>
  <c r="C12"/>
  <c r="E12" s="1"/>
  <c r="U11" i="2"/>
  <c r="T11"/>
  <c r="F30" i="4"/>
  <c r="D30"/>
  <c r="P26"/>
  <c r="N26"/>
  <c r="F26"/>
  <c r="D26"/>
  <c r="P22"/>
  <c r="N22"/>
  <c r="K22"/>
  <c r="I22"/>
  <c r="F22"/>
  <c r="D22"/>
  <c r="K18"/>
  <c r="I18"/>
  <c r="F18"/>
  <c r="D18"/>
  <c r="P14"/>
  <c r="N14"/>
  <c r="K14"/>
  <c r="I14"/>
  <c r="P10"/>
  <c r="N10"/>
  <c r="K10"/>
  <c r="I10"/>
  <c r="F10"/>
  <c r="D10"/>
  <c r="P6"/>
  <c r="N6"/>
  <c r="K6"/>
  <c r="I6"/>
  <c r="E6"/>
  <c r="C6"/>
  <c r="B6"/>
  <c r="D6" s="1"/>
  <c r="I12" i="9"/>
  <c r="J12"/>
  <c r="N12"/>
  <c r="Q12"/>
  <c r="R12"/>
  <c r="V13" i="10"/>
  <c r="M13"/>
  <c r="C13"/>
  <c r="B13"/>
  <c r="D13"/>
  <c r="V11" i="2"/>
  <c r="F6" i="4" l="1"/>
</calcChain>
</file>

<file path=xl/sharedStrings.xml><?xml version="1.0" encoding="utf-8"?>
<sst xmlns="http://schemas.openxmlformats.org/spreadsheetml/2006/main" count="229" uniqueCount="66">
  <si>
    <t>Всього</t>
  </si>
  <si>
    <t>з денним перебуванням</t>
  </si>
  <si>
    <t>план</t>
  </si>
  <si>
    <t>факт</t>
  </si>
  <si>
    <t>праці та відпочинку</t>
  </si>
  <si>
    <t xml:space="preserve">± </t>
  </si>
  <si>
    <t xml:space="preserve">Всього </t>
  </si>
  <si>
    <t>діти-сироти, діти, позбавлені батьківського піклування</t>
  </si>
  <si>
    <t>діти, постраждалі внаслідок Чорнобильської катастрофи</t>
  </si>
  <si>
    <t>діти працівників агропромислового комплексу та соціальної сфери села</t>
  </si>
  <si>
    <t xml:space="preserve">% </t>
  </si>
  <si>
    <t>%</t>
  </si>
  <si>
    <t>на підготовку оздоровчої кампанії</t>
  </si>
  <si>
    <t>на проведення оздоровчої кампанії</t>
  </si>
  <si>
    <t>всього</t>
  </si>
  <si>
    <t>осіб</t>
  </si>
  <si>
    <t xml:space="preserve">% від загальної чисельності    </t>
  </si>
  <si>
    <t xml:space="preserve">% від загальної чисельності  </t>
  </si>
  <si>
    <t>% від загальної чисельності</t>
  </si>
  <si>
    <t xml:space="preserve"> осіб</t>
  </si>
  <si>
    <t>з них</t>
  </si>
  <si>
    <t xml:space="preserve"> % від загальної чисельності  </t>
  </si>
  <si>
    <t xml:space="preserve"> % від загальної чисельності </t>
  </si>
  <si>
    <t>із них пільгових категорій</t>
  </si>
  <si>
    <t>всього осіб</t>
  </si>
  <si>
    <t>позаміських (стаціонарних)</t>
  </si>
  <si>
    <t>наметових містечок</t>
  </si>
  <si>
    <t>Місцевий бюджет, тис. грн</t>
  </si>
  <si>
    <t>Позабюджетні кошти, тис. грн</t>
  </si>
  <si>
    <t xml:space="preserve">оздоровленням </t>
  </si>
  <si>
    <t xml:space="preserve">відпочинком </t>
  </si>
  <si>
    <t>чисельність дітей пільгових категорій</t>
  </si>
  <si>
    <t>діти, батьки яких загинули від нещасних випадків на виробництві або під час виконання службових обов'язків</t>
  </si>
  <si>
    <t>діти, які перебувають на диспансерному обліку</t>
  </si>
  <si>
    <t>Факт</t>
  </si>
  <si>
    <t>Загальна чисельність дітей шкільного віку (від 7 до 18 років) за даними держстатзвітності</t>
  </si>
  <si>
    <t xml:space="preserve">                                                         Із них забезпечених у 2018 році</t>
  </si>
  <si>
    <t>дітям, один із батьків яких загинув (пропав безвісти) у районі проведення антитерористичних операцій, бойових дій чи збройних конфліктів або помер внаслідок поранення, контузії чи каліцтва, одержаних у районі проведення антитерористичної операції, бойових дій чи збройних конфліктів, а також внаслідок захворювання, одержаного в період участі в антитерористичній операції</t>
  </si>
  <si>
    <t>дітям, один з батьків яких загинув під час масових акцій громадянського протесту або помер внаслідок поранення, контузії чи каліцтва, одержаних під час масових акцій громадянського протесту</t>
  </si>
  <si>
    <t>діти з інвалідністю</t>
  </si>
  <si>
    <t>дітям, які проживають у населених пунктах, розташованих на лінії зіткнення</t>
  </si>
  <si>
    <t>дітям, взяті на облік службами у справах дітей як такі, що перебувають у складних життєвих обставинах</t>
  </si>
  <si>
    <t>рідним дітям батьків-вихователів або прийомних батьків, які проживають в одному дитячому будинку сімейного типу або в одній прийомній сім’ї</t>
  </si>
  <si>
    <t>діти з багатодітних сімей</t>
  </si>
  <si>
    <t>діти з малозабеспечених сімей</t>
  </si>
  <si>
    <t>дітям, які постраждали внаслідок стихійного лиха, техногенних аварій, катастроф</t>
  </si>
  <si>
    <t>дітям осіб, визнаних учасниками бойових дій відповідно до пункту 19 частини першої статті 6 Закону України „Про статус ветеранів війни, гарантії їх соціального захисту”</t>
  </si>
  <si>
    <t>діти, зареєстровані як внутрішньо переміщені особи</t>
  </si>
  <si>
    <t>талановитим та обдарованим дітям – переможцям міжнародних, всеукраїнських, обласних, міських, районних олімпіад, конкурсів, фестивалів, змагань, спартакіад, відмінникам навчання, лідерам дитячих громадських організацій</t>
  </si>
  <si>
    <t>дітям-учасникам дитячих творчих колективів та спортивних команд</t>
  </si>
  <si>
    <t>дітей пільгових категорій</t>
  </si>
  <si>
    <t>Х</t>
  </si>
  <si>
    <t>Кількість закладів відпочинку</t>
  </si>
  <si>
    <t>залучені кошти (кошти батьків, профспілок, спонсорів тощо)</t>
  </si>
  <si>
    <t>оздоровлення (21 день)</t>
  </si>
  <si>
    <t>відпочинок (не менше 14 днів)</t>
  </si>
  <si>
    <t>Назва установи</t>
  </si>
  <si>
    <t xml:space="preserve">Назва установи </t>
  </si>
  <si>
    <t>Таблиця 1</t>
  </si>
  <si>
    <t>Таблиця 2</t>
  </si>
  <si>
    <t>Таблиця 3</t>
  </si>
  <si>
    <t>Таблиця 4</t>
  </si>
  <si>
    <t xml:space="preserve">Показники щодо чисельності  дітей пільгових категорій шкільного віку, охоплених оздоровчими та відпочинковими послугами у 2018 році, станом на ____________2018 року               </t>
  </si>
  <si>
    <t xml:space="preserve">Інформація про мережу дитячих закладів відпочинку, які надають оздоровчі та відпочинкові послуги у 2018 році, станом на ___________2018 року </t>
  </si>
  <si>
    <t xml:space="preserve">Показники фінансового забезпечення оздоровчої кампанії у 2018 році станом на ____________2018 року </t>
  </si>
  <si>
    <t xml:space="preserve">Показники щодо чисельності дітей шкільного віку, охоплених оздоровленням і відпочинком у 2018 році, станом на  ________2018 року 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</si>
</sst>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"/>
    <numFmt numFmtId="166" formatCode="0.0000"/>
  </numFmts>
  <fonts count="16">
    <font>
      <sz val="10"/>
      <name val="Arial"/>
    </font>
    <font>
      <sz val="10"/>
      <name val="Arial"/>
    </font>
    <font>
      <sz val="13.5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"/>
    </font>
    <font>
      <sz val="10"/>
      <color indexed="8"/>
      <name val="Times New Roman"/>
      <family val="1"/>
      <charset val="204"/>
    </font>
    <font>
      <sz val="9.5"/>
      <name val="Arial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3" fillId="0" borderId="0"/>
  </cellStyleXfs>
  <cellXfs count="14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5" applyFont="1" applyFill="1" applyBorder="1" applyAlignment="1">
      <alignment horizontal="center" vertical="center"/>
    </xf>
    <xf numFmtId="0" fontId="0" fillId="0" borderId="0" xfId="0" applyFill="1"/>
    <xf numFmtId="0" fontId="6" fillId="0" borderId="1" xfId="5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center" vertical="center"/>
    </xf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/>
    </xf>
    <xf numFmtId="0" fontId="4" fillId="0" borderId="1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vertical="center" wrapText="1"/>
    </xf>
    <xf numFmtId="0" fontId="13" fillId="0" borderId="0" xfId="5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6" fillId="0" borderId="1" xfId="5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5" fontId="4" fillId="3" borderId="1" xfId="5" applyNumberFormat="1" applyFont="1" applyFill="1" applyBorder="1" applyAlignment="1">
      <alignment horizontal="center"/>
    </xf>
    <xf numFmtId="165" fontId="4" fillId="3" borderId="1" xfId="5" applyNumberFormat="1" applyFont="1" applyFill="1" applyBorder="1" applyAlignment="1">
      <alignment horizontal="center" vertical="center"/>
    </xf>
    <xf numFmtId="165" fontId="6" fillId="3" borderId="1" xfId="5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0" fontId="10" fillId="3" borderId="1" xfId="5" applyNumberFormat="1" applyFont="1" applyFill="1" applyBorder="1" applyAlignment="1">
      <alignment horizontal="center"/>
    </xf>
    <xf numFmtId="165" fontId="10" fillId="3" borderId="1" xfId="5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2" fillId="0" borderId="9" xfId="5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 shrinkToFit="1"/>
    </xf>
    <xf numFmtId="0" fontId="13" fillId="2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0" fillId="0" borderId="0" xfId="0" applyAlignment="1"/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12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2" xfId="0" applyBorder="1" applyAlignment="1"/>
    <xf numFmtId="0" fontId="0" fillId="0" borderId="13" xfId="0" applyBorder="1" applyAlignment="1"/>
    <xf numFmtId="0" fontId="0" fillId="0" borderId="3" xfId="0" applyBorder="1" applyAlignment="1"/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164" fontId="4" fillId="0" borderId="7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4" fillId="0" borderId="4" xfId="2" applyFont="1" applyFill="1" applyBorder="1" applyAlignment="1">
      <alignment horizontal="center" vertical="center" wrapText="1"/>
    </xf>
    <xf numFmtId="164" fontId="4" fillId="0" borderId="5" xfId="2" applyFont="1" applyFill="1" applyBorder="1" applyAlignment="1">
      <alignment horizontal="center" vertical="center" wrapText="1"/>
    </xf>
    <xf numFmtId="164" fontId="4" fillId="0" borderId="6" xfId="2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6">
    <cellStyle name="Excel Built-in Normal" xfId="1"/>
    <cellStyle name="Денежный" xfId="2" builtinId="4"/>
    <cellStyle name="Обычный" xfId="0" builtinId="0"/>
    <cellStyle name="Обычный 2" xfId="3"/>
    <cellStyle name="Обычный 3" xfId="4"/>
    <cellStyle name="Обычный_Категорії дітей 10.06.1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="75" zoomScaleNormal="110" workbookViewId="0">
      <selection activeCell="A5" sqref="A5:AH5"/>
    </sheetView>
  </sheetViews>
  <sheetFormatPr defaultRowHeight="12.75"/>
  <cols>
    <col min="1" max="1" width="9.85546875" customWidth="1"/>
    <col min="2" max="2" width="10.7109375" style="27" customWidth="1"/>
    <col min="3" max="3" width="7" customWidth="1"/>
    <col min="4" max="4" width="6.85546875" customWidth="1"/>
    <col min="5" max="5" width="5.7109375" customWidth="1"/>
    <col min="6" max="6" width="5.5703125" customWidth="1"/>
    <col min="7" max="7" width="7.28515625" customWidth="1"/>
    <col min="8" max="8" width="6.5703125" customWidth="1"/>
    <col min="9" max="9" width="5.42578125" customWidth="1"/>
    <col min="10" max="10" width="5.140625" customWidth="1"/>
    <col min="11" max="11" width="8.140625" style="27" customWidth="1"/>
    <col min="12" max="12" width="6.5703125" style="27" customWidth="1"/>
    <col min="13" max="13" width="5.5703125" style="27" customWidth="1"/>
    <col min="14" max="14" width="6.140625" style="27" customWidth="1"/>
    <col min="15" max="15" width="8.7109375" style="27" customWidth="1"/>
    <col min="16" max="16" width="7.140625" style="27" customWidth="1"/>
    <col min="17" max="17" width="5.42578125" customWidth="1"/>
    <col min="18" max="18" width="5.28515625" customWidth="1"/>
    <col min="19" max="20" width="7.42578125" style="27" customWidth="1"/>
    <col min="21" max="21" width="6.28515625" style="27" customWidth="1"/>
    <col min="22" max="22" width="6" style="27" customWidth="1"/>
    <col min="23" max="23" width="7.28515625" style="27" customWidth="1"/>
    <col min="24" max="24" width="7" style="27" customWidth="1"/>
    <col min="25" max="25" width="6" style="27" customWidth="1"/>
    <col min="26" max="26" width="6.28515625" style="27" customWidth="1"/>
    <col min="27" max="27" width="7.7109375" customWidth="1"/>
    <col min="28" max="28" width="7.140625" customWidth="1"/>
    <col min="29" max="29" width="5.7109375" customWidth="1"/>
    <col min="30" max="30" width="6" customWidth="1"/>
    <col min="31" max="31" width="6.7109375" customWidth="1"/>
    <col min="32" max="32" width="6.140625" customWidth="1"/>
    <col min="33" max="33" width="6.85546875" customWidth="1"/>
    <col min="34" max="34" width="6.5703125" customWidth="1"/>
  </cols>
  <sheetData>
    <row r="1" spans="1:34">
      <c r="A1" s="2"/>
      <c r="B1" s="25"/>
      <c r="C1" s="2"/>
      <c r="D1" s="2"/>
      <c r="E1" s="2"/>
      <c r="F1" s="2"/>
      <c r="G1" s="2"/>
      <c r="H1" s="2"/>
      <c r="I1" s="2"/>
      <c r="J1" s="2"/>
      <c r="K1" s="25"/>
      <c r="L1" s="25"/>
      <c r="M1" s="25"/>
      <c r="N1" s="25"/>
      <c r="O1" s="25"/>
      <c r="P1" s="25"/>
      <c r="Q1" s="2"/>
      <c r="R1" s="2"/>
      <c r="S1" s="25"/>
      <c r="T1" s="25"/>
      <c r="U1" s="25"/>
      <c r="V1" s="25"/>
      <c r="W1" s="25"/>
      <c r="X1" s="68"/>
      <c r="Y1" s="68"/>
      <c r="Z1" s="68"/>
    </row>
    <row r="2" spans="1:34">
      <c r="A2" s="2"/>
      <c r="B2" s="25"/>
      <c r="C2" s="2"/>
      <c r="D2" s="2"/>
      <c r="E2" s="2"/>
      <c r="F2" s="2"/>
      <c r="G2" s="2"/>
      <c r="H2" s="2"/>
      <c r="I2" s="2"/>
      <c r="J2" s="2"/>
      <c r="K2" s="25"/>
      <c r="L2" s="25"/>
      <c r="M2" s="25"/>
      <c r="N2" s="25"/>
      <c r="O2" s="25"/>
      <c r="P2" s="25"/>
      <c r="Q2" s="2"/>
      <c r="R2" s="2"/>
      <c r="S2" s="25"/>
      <c r="T2" s="25"/>
      <c r="U2" s="57" t="s">
        <v>58</v>
      </c>
      <c r="V2" s="57"/>
      <c r="W2" s="57"/>
      <c r="X2" s="57"/>
      <c r="Y2" s="57"/>
      <c r="Z2" s="57"/>
      <c r="AA2" s="58"/>
      <c r="AB2" s="58"/>
      <c r="AC2" s="58"/>
      <c r="AD2" s="58"/>
      <c r="AE2" s="58"/>
      <c r="AF2" s="58"/>
      <c r="AG2" s="58"/>
    </row>
    <row r="3" spans="1:34" ht="46.5" customHeight="1">
      <c r="A3" s="2"/>
      <c r="B3" s="25"/>
      <c r="C3" s="2"/>
      <c r="D3" s="2"/>
      <c r="E3" s="2"/>
      <c r="F3" s="2"/>
      <c r="G3" s="2"/>
      <c r="H3" s="2"/>
      <c r="I3" s="2"/>
      <c r="J3" s="2"/>
      <c r="K3" s="25"/>
      <c r="L3" s="25"/>
      <c r="M3" s="25"/>
      <c r="N3" s="25"/>
      <c r="O3" s="25"/>
      <c r="P3" s="25"/>
      <c r="Q3" s="2"/>
      <c r="R3" s="2"/>
      <c r="S3" s="25"/>
      <c r="T3" s="25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4">
      <c r="A4" s="2"/>
      <c r="B4" s="25"/>
      <c r="C4" s="2"/>
      <c r="D4" s="2"/>
      <c r="E4" s="2"/>
      <c r="F4" s="2"/>
      <c r="G4" s="2"/>
      <c r="H4" s="2"/>
      <c r="I4" s="2"/>
      <c r="J4" s="2"/>
      <c r="K4" s="25"/>
      <c r="L4" s="25"/>
      <c r="M4" s="25"/>
      <c r="N4" s="76"/>
      <c r="O4" s="76"/>
      <c r="P4" s="25"/>
      <c r="Q4" s="2"/>
      <c r="R4" s="2"/>
      <c r="S4" s="25"/>
      <c r="T4" s="25"/>
      <c r="U4" s="70"/>
      <c r="V4" s="70"/>
      <c r="W4" s="70"/>
      <c r="X4" s="70"/>
      <c r="Y4" s="70"/>
      <c r="Z4" s="70"/>
      <c r="AA4" s="11"/>
    </row>
    <row r="5" spans="1:34" ht="51.75" customHeight="1">
      <c r="A5" s="71" t="s">
        <v>65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58"/>
      <c r="AB5" s="58"/>
      <c r="AC5" s="58"/>
      <c r="AD5" s="58"/>
      <c r="AE5" s="58"/>
      <c r="AF5" s="58"/>
      <c r="AG5" s="58"/>
      <c r="AH5" s="58"/>
    </row>
    <row r="6" spans="1:34" ht="3.75" customHeight="1">
      <c r="A6" s="2"/>
      <c r="B6" s="26"/>
      <c r="C6" s="14"/>
      <c r="D6" s="14"/>
      <c r="E6" s="14"/>
      <c r="F6" s="14"/>
      <c r="G6" s="14"/>
      <c r="H6" s="14"/>
      <c r="I6" s="14"/>
      <c r="J6" s="14"/>
      <c r="K6" s="26"/>
      <c r="L6" s="26"/>
      <c r="M6" s="26"/>
      <c r="N6" s="26"/>
      <c r="O6" s="26"/>
      <c r="P6" s="26"/>
      <c r="Q6" s="14"/>
      <c r="R6" s="14"/>
      <c r="S6" s="26"/>
      <c r="T6" s="26"/>
      <c r="U6" s="26"/>
      <c r="V6" s="26"/>
      <c r="W6" s="26"/>
      <c r="X6" s="26"/>
      <c r="Y6" s="26"/>
      <c r="Z6" s="25"/>
    </row>
    <row r="7" spans="1:34" ht="38.25" customHeight="1">
      <c r="A7" s="73" t="s">
        <v>57</v>
      </c>
      <c r="B7" s="56" t="s">
        <v>35</v>
      </c>
      <c r="C7" s="56" t="s">
        <v>36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ht="40.5" customHeight="1">
      <c r="A8" s="74"/>
      <c r="B8" s="56"/>
      <c r="C8" s="56" t="s">
        <v>14</v>
      </c>
      <c r="D8" s="56"/>
      <c r="E8" s="56"/>
      <c r="F8" s="56"/>
      <c r="G8" s="56" t="s">
        <v>23</v>
      </c>
      <c r="H8" s="56"/>
      <c r="I8" s="56"/>
      <c r="J8" s="56"/>
      <c r="K8" s="56" t="s">
        <v>29</v>
      </c>
      <c r="L8" s="56"/>
      <c r="M8" s="56"/>
      <c r="N8" s="56"/>
      <c r="O8" s="73"/>
      <c r="P8" s="73"/>
      <c r="Q8" s="73"/>
      <c r="R8" s="73"/>
      <c r="S8" s="56" t="s">
        <v>30</v>
      </c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34" ht="32.25" customHeight="1">
      <c r="A9" s="74"/>
      <c r="B9" s="56"/>
      <c r="C9" s="56" t="s">
        <v>15</v>
      </c>
      <c r="D9" s="56"/>
      <c r="E9" s="56" t="s">
        <v>16</v>
      </c>
      <c r="F9" s="56"/>
      <c r="G9" s="56" t="s">
        <v>19</v>
      </c>
      <c r="H9" s="56"/>
      <c r="I9" s="56" t="s">
        <v>17</v>
      </c>
      <c r="J9" s="56"/>
      <c r="K9" s="56" t="s">
        <v>24</v>
      </c>
      <c r="L9" s="56"/>
      <c r="M9" s="64" t="s">
        <v>18</v>
      </c>
      <c r="N9" s="77"/>
      <c r="O9" s="59" t="s">
        <v>20</v>
      </c>
      <c r="P9" s="60"/>
      <c r="Q9" s="60"/>
      <c r="R9" s="61"/>
      <c r="S9" s="75" t="s">
        <v>24</v>
      </c>
      <c r="T9" s="56"/>
      <c r="U9" s="64" t="s">
        <v>17</v>
      </c>
      <c r="V9" s="65"/>
      <c r="W9" s="59" t="s">
        <v>20</v>
      </c>
      <c r="X9" s="60"/>
      <c r="Y9" s="60"/>
      <c r="Z9" s="61"/>
      <c r="AA9" s="56" t="s">
        <v>25</v>
      </c>
      <c r="AB9" s="56"/>
      <c r="AC9" s="56"/>
      <c r="AD9" s="56"/>
      <c r="AE9" s="59" t="s">
        <v>20</v>
      </c>
      <c r="AF9" s="60"/>
      <c r="AG9" s="60"/>
      <c r="AH9" s="61"/>
    </row>
    <row r="10" spans="1:34" ht="76.5" customHeight="1">
      <c r="A10" s="7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66"/>
      <c r="N10" s="67"/>
      <c r="O10" s="69" t="s">
        <v>31</v>
      </c>
      <c r="P10" s="69"/>
      <c r="Q10" s="69" t="s">
        <v>21</v>
      </c>
      <c r="R10" s="69"/>
      <c r="S10" s="56"/>
      <c r="T10" s="56"/>
      <c r="U10" s="66"/>
      <c r="V10" s="67"/>
      <c r="W10" s="56" t="s">
        <v>31</v>
      </c>
      <c r="X10" s="56"/>
      <c r="Y10" s="56" t="s">
        <v>22</v>
      </c>
      <c r="Z10" s="56"/>
      <c r="AA10" s="62" t="s">
        <v>24</v>
      </c>
      <c r="AB10" s="63"/>
      <c r="AC10" s="62" t="s">
        <v>17</v>
      </c>
      <c r="AD10" s="63"/>
      <c r="AE10" s="56" t="s">
        <v>31</v>
      </c>
      <c r="AF10" s="56"/>
      <c r="AG10" s="56" t="s">
        <v>22</v>
      </c>
      <c r="AH10" s="56"/>
    </row>
    <row r="11" spans="1:34" ht="50.25" customHeight="1">
      <c r="A11" s="69"/>
      <c r="B11" s="5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1" t="s">
        <v>3</v>
      </c>
      <c r="K11" s="1" t="s">
        <v>2</v>
      </c>
      <c r="L11" s="1" t="s">
        <v>3</v>
      </c>
      <c r="M11" s="1" t="s">
        <v>2</v>
      </c>
      <c r="N11" s="1" t="s">
        <v>3</v>
      </c>
      <c r="O11" s="1" t="s">
        <v>2</v>
      </c>
      <c r="P11" s="1" t="s">
        <v>3</v>
      </c>
      <c r="Q11" s="1" t="s">
        <v>2</v>
      </c>
      <c r="R11" s="1" t="s">
        <v>3</v>
      </c>
      <c r="S11" s="1" t="s">
        <v>2</v>
      </c>
      <c r="T11" s="1" t="s">
        <v>3</v>
      </c>
      <c r="U11" s="1" t="s">
        <v>2</v>
      </c>
      <c r="V11" s="1" t="s">
        <v>3</v>
      </c>
      <c r="W11" s="1" t="s">
        <v>2</v>
      </c>
      <c r="X11" s="1" t="s">
        <v>3</v>
      </c>
      <c r="Y11" s="1" t="s">
        <v>2</v>
      </c>
      <c r="Z11" s="1" t="s">
        <v>3</v>
      </c>
      <c r="AA11" s="1" t="s">
        <v>2</v>
      </c>
      <c r="AB11" s="1" t="s">
        <v>3</v>
      </c>
      <c r="AC11" s="1" t="s">
        <v>2</v>
      </c>
      <c r="AD11" s="1" t="s">
        <v>3</v>
      </c>
      <c r="AE11" s="1" t="s">
        <v>2</v>
      </c>
      <c r="AF11" s="1" t="s">
        <v>3</v>
      </c>
      <c r="AG11" s="1" t="s">
        <v>2</v>
      </c>
      <c r="AH11" s="1" t="s">
        <v>3</v>
      </c>
    </row>
    <row r="12" spans="1:34" ht="43.5" customHeight="1">
      <c r="A12" s="32"/>
      <c r="B12" s="24"/>
      <c r="C12" s="43">
        <f>SUM(K12+S12+AA12)</f>
        <v>0</v>
      </c>
      <c r="D12" s="44">
        <f>SUM(L12+T12+AB12)</f>
        <v>0</v>
      </c>
      <c r="E12" s="40" t="e">
        <f>(C12*100)/B12</f>
        <v>#DIV/0!</v>
      </c>
      <c r="F12" s="41" t="e">
        <f>(D12*100)/B12</f>
        <v>#DIV/0!</v>
      </c>
      <c r="G12" s="42">
        <f>O12+W12+AE12</f>
        <v>0</v>
      </c>
      <c r="H12" s="42">
        <f>P12+X12+AF12</f>
        <v>0</v>
      </c>
      <c r="I12" s="40" t="e">
        <f>(G12*100)/B12</f>
        <v>#DIV/0!</v>
      </c>
      <c r="J12" s="40" t="e">
        <f>(H12*100)/B12</f>
        <v>#DIV/0!</v>
      </c>
      <c r="K12" s="18"/>
      <c r="L12" s="18"/>
      <c r="M12" s="40" t="e">
        <f>(K12*100)/B12</f>
        <v>#DIV/0!</v>
      </c>
      <c r="N12" s="40" t="e">
        <f>(L12*100)/B12</f>
        <v>#DIV/0!</v>
      </c>
      <c r="O12" s="18"/>
      <c r="P12" s="18"/>
      <c r="Q12" s="40" t="e">
        <f>(O12*100)/B12</f>
        <v>#DIV/0!</v>
      </c>
      <c r="R12" s="40" t="e">
        <f>(P12*100)/B12</f>
        <v>#DIV/0!</v>
      </c>
      <c r="S12" s="18"/>
      <c r="T12" s="18"/>
      <c r="U12" s="40" t="e">
        <f>(S12*100)/B12</f>
        <v>#DIV/0!</v>
      </c>
      <c r="V12" s="40" t="e">
        <f>(T12*100)/B12</f>
        <v>#DIV/0!</v>
      </c>
      <c r="W12" s="18"/>
      <c r="X12" s="18"/>
      <c r="Y12" s="40" t="e">
        <f>(W12*100)/B12</f>
        <v>#DIV/0!</v>
      </c>
      <c r="Z12" s="40" t="e">
        <f>(X12*100)/B12</f>
        <v>#DIV/0!</v>
      </c>
      <c r="AA12" s="18"/>
      <c r="AB12" s="18"/>
      <c r="AC12" s="40" t="e">
        <f>(AA12*100)/B12</f>
        <v>#DIV/0!</v>
      </c>
      <c r="AD12" s="40" t="e">
        <f>(AB12*100)/B12</f>
        <v>#DIV/0!</v>
      </c>
      <c r="AE12" s="18"/>
      <c r="AF12" s="18"/>
      <c r="AG12" s="40" t="e">
        <f>(AE12*100)/B12</f>
        <v>#DIV/0!</v>
      </c>
      <c r="AH12" s="40" t="e">
        <f>(AF12*100)/B12</f>
        <v>#DIV/0!</v>
      </c>
    </row>
  </sheetData>
  <mergeCells count="32">
    <mergeCell ref="X1:Z1"/>
    <mergeCell ref="Q10:R10"/>
    <mergeCell ref="W10:X10"/>
    <mergeCell ref="Y10:Z10"/>
    <mergeCell ref="U4:Z4"/>
    <mergeCell ref="A5:AH5"/>
    <mergeCell ref="A7:A11"/>
    <mergeCell ref="S9:T10"/>
    <mergeCell ref="I9:J10"/>
    <mergeCell ref="W9:Z9"/>
    <mergeCell ref="B7:B11"/>
    <mergeCell ref="N4:O4"/>
    <mergeCell ref="G8:J8"/>
    <mergeCell ref="K8:R8"/>
    <mergeCell ref="O10:P10"/>
    <mergeCell ref="G9:H10"/>
    <mergeCell ref="C7:AH7"/>
    <mergeCell ref="S8:AH8"/>
    <mergeCell ref="U2:AG3"/>
    <mergeCell ref="AE9:AH9"/>
    <mergeCell ref="AC10:AD10"/>
    <mergeCell ref="AA10:AB10"/>
    <mergeCell ref="AA9:AD9"/>
    <mergeCell ref="U9:V10"/>
    <mergeCell ref="C8:F8"/>
    <mergeCell ref="C9:D10"/>
    <mergeCell ref="M9:N10"/>
    <mergeCell ref="AG10:AH10"/>
    <mergeCell ref="O9:R9"/>
    <mergeCell ref="AE10:AF10"/>
    <mergeCell ref="K9:L10"/>
    <mergeCell ref="E9:F10"/>
  </mergeCells>
  <phoneticPr fontId="5" type="noConversion"/>
  <pageMargins left="0.47244094488188981" right="0.23622047244094491" top="0.27559055118110237" bottom="0.2755905511811023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30"/>
  <sheetViews>
    <sheetView view="pageBreakPreview" zoomScaleNormal="90" zoomScaleSheetLayoutView="115" workbookViewId="0">
      <selection activeCell="A2" sqref="A2:P2"/>
    </sheetView>
  </sheetViews>
  <sheetFormatPr defaultRowHeight="12.75"/>
  <cols>
    <col min="1" max="1" width="11.28515625" style="2" customWidth="1"/>
    <col min="2" max="2" width="10.42578125" style="2" customWidth="1"/>
    <col min="3" max="14" width="9" style="2" customWidth="1"/>
    <col min="15" max="15" width="9.42578125" style="2" customWidth="1"/>
    <col min="16" max="96" width="9" style="2" customWidth="1"/>
    <col min="97" max="16384" width="9.140625" style="2"/>
  </cols>
  <sheetData>
    <row r="1" spans="1:96" ht="20.25" customHeight="1">
      <c r="M1" s="57" t="s">
        <v>59</v>
      </c>
      <c r="N1" s="57"/>
      <c r="O1" s="57"/>
      <c r="P1" s="57"/>
      <c r="V1" s="88"/>
      <c r="W1" s="88"/>
      <c r="X1" s="88"/>
      <c r="Y1" s="88"/>
    </row>
    <row r="2" spans="1:96" ht="31.5" customHeight="1">
      <c r="A2" s="89" t="s">
        <v>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</row>
    <row r="3" spans="1:96" ht="18" customHeight="1">
      <c r="A3" s="90" t="s">
        <v>56</v>
      </c>
      <c r="B3" s="82" t="s">
        <v>6</v>
      </c>
      <c r="C3" s="83"/>
      <c r="D3" s="83"/>
      <c r="E3" s="83"/>
      <c r="F3" s="83"/>
      <c r="G3" s="90" t="s">
        <v>20</v>
      </c>
      <c r="H3" s="90"/>
      <c r="I3" s="90"/>
      <c r="J3" s="90"/>
      <c r="K3" s="90"/>
      <c r="L3" s="90"/>
      <c r="M3" s="90"/>
      <c r="N3" s="90"/>
      <c r="O3" s="90"/>
      <c r="P3" s="9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</row>
    <row r="4" spans="1:96" ht="75.75" customHeight="1">
      <c r="A4" s="90"/>
      <c r="B4" s="84"/>
      <c r="C4" s="85"/>
      <c r="D4" s="85"/>
      <c r="E4" s="85"/>
      <c r="F4" s="86"/>
      <c r="G4" s="87" t="s">
        <v>7</v>
      </c>
      <c r="H4" s="87"/>
      <c r="I4" s="87"/>
      <c r="J4" s="87"/>
      <c r="K4" s="87"/>
      <c r="L4" s="87" t="s">
        <v>37</v>
      </c>
      <c r="M4" s="87"/>
      <c r="N4" s="87"/>
      <c r="O4" s="87"/>
      <c r="P4" s="87"/>
    </row>
    <row r="5" spans="1:96" ht="52.5" customHeight="1">
      <c r="A5" s="90"/>
      <c r="B5" s="49" t="s">
        <v>50</v>
      </c>
      <c r="C5" s="50" t="s">
        <v>2</v>
      </c>
      <c r="D5" s="51" t="s">
        <v>10</v>
      </c>
      <c r="E5" s="50" t="s">
        <v>3</v>
      </c>
      <c r="F5" s="51" t="s">
        <v>10</v>
      </c>
      <c r="G5" s="23" t="s">
        <v>6</v>
      </c>
      <c r="H5" s="23" t="s">
        <v>2</v>
      </c>
      <c r="I5" s="23" t="s">
        <v>10</v>
      </c>
      <c r="J5" s="23" t="s">
        <v>34</v>
      </c>
      <c r="K5" s="23" t="s">
        <v>11</v>
      </c>
      <c r="L5" s="23" t="s">
        <v>6</v>
      </c>
      <c r="M5" s="23" t="s">
        <v>2</v>
      </c>
      <c r="N5" s="23" t="s">
        <v>10</v>
      </c>
      <c r="O5" s="23" t="s">
        <v>34</v>
      </c>
      <c r="P5" s="23" t="s">
        <v>11</v>
      </c>
    </row>
    <row r="6" spans="1:96" ht="12.75" customHeight="1">
      <c r="A6" s="28"/>
      <c r="B6" s="52" t="e">
        <f>G6+L6+B10+G10+L10+B14+G14+L14+B18+G18+L18+B22+G22+L22+B26+G26+L26+B30</f>
        <v>#VALUE!</v>
      </c>
      <c r="C6" s="52">
        <f>H6+M6+C10+H10+M10+C14+H14+M14+C18+H18+M18+C22+H22+M22+C26+H26+M26+C30</f>
        <v>0</v>
      </c>
      <c r="D6" s="53" t="e">
        <f>(C6*100)/B6</f>
        <v>#VALUE!</v>
      </c>
      <c r="E6" s="52">
        <f>J6+O6+E10+J10+O10+E14+J14+O14+E18+J18+O18+E22+J22+O22+E26+J26+O26+E30</f>
        <v>0</v>
      </c>
      <c r="F6" s="53" t="e">
        <f>(E6*100)/B6</f>
        <v>#VALUE!</v>
      </c>
      <c r="G6" s="3"/>
      <c r="H6" s="3"/>
      <c r="I6" s="46" t="e">
        <f>(H6*100)/G6</f>
        <v>#DIV/0!</v>
      </c>
      <c r="J6" s="19"/>
      <c r="K6" s="45" t="e">
        <f>(J6*100)/G6</f>
        <v>#DIV/0!</v>
      </c>
      <c r="L6" s="3"/>
      <c r="M6" s="3"/>
      <c r="N6" s="46" t="e">
        <f>(M6*100)/L6</f>
        <v>#DIV/0!</v>
      </c>
      <c r="O6" s="3"/>
      <c r="P6" s="45" t="e">
        <f>(O6*100)/L6</f>
        <v>#DIV/0!</v>
      </c>
    </row>
    <row r="7" spans="1:96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96" ht="45.75" customHeight="1">
      <c r="B8" s="81" t="s">
        <v>38</v>
      </c>
      <c r="C8" s="81"/>
      <c r="D8" s="81"/>
      <c r="E8" s="81"/>
      <c r="F8" s="81"/>
      <c r="G8" s="81" t="s">
        <v>32</v>
      </c>
      <c r="H8" s="81"/>
      <c r="I8" s="81"/>
      <c r="J8" s="81"/>
      <c r="K8" s="81"/>
      <c r="L8" s="81" t="s">
        <v>39</v>
      </c>
      <c r="M8" s="81"/>
      <c r="N8" s="81"/>
      <c r="O8" s="81"/>
      <c r="P8" s="81"/>
    </row>
    <row r="9" spans="1:96">
      <c r="B9" s="23" t="s">
        <v>6</v>
      </c>
      <c r="C9" s="23" t="s">
        <v>2</v>
      </c>
      <c r="D9" s="23" t="s">
        <v>10</v>
      </c>
      <c r="E9" s="23" t="s">
        <v>34</v>
      </c>
      <c r="F9" s="23" t="s">
        <v>11</v>
      </c>
      <c r="G9" s="23" t="s">
        <v>6</v>
      </c>
      <c r="H9" s="23" t="s">
        <v>2</v>
      </c>
      <c r="I9" s="23" t="s">
        <v>10</v>
      </c>
      <c r="J9" s="23" t="s">
        <v>34</v>
      </c>
      <c r="K9" s="23" t="s">
        <v>11</v>
      </c>
      <c r="L9" s="23" t="s">
        <v>6</v>
      </c>
      <c r="M9" s="23" t="s">
        <v>2</v>
      </c>
      <c r="N9" s="23" t="s">
        <v>10</v>
      </c>
      <c r="O9" s="23" t="s">
        <v>34</v>
      </c>
      <c r="P9" s="23" t="s">
        <v>11</v>
      </c>
    </row>
    <row r="10" spans="1:96">
      <c r="B10" s="3"/>
      <c r="C10" s="3"/>
      <c r="D10" s="46" t="e">
        <f>(C10*100)/B10</f>
        <v>#DIV/0!</v>
      </c>
      <c r="E10" s="3"/>
      <c r="F10" s="46" t="e">
        <f>(E10*100)/B10</f>
        <v>#DIV/0!</v>
      </c>
      <c r="G10" s="3"/>
      <c r="H10" s="3"/>
      <c r="I10" s="46" t="e">
        <f>(H10*100)/G10</f>
        <v>#DIV/0!</v>
      </c>
      <c r="J10" s="3"/>
      <c r="K10" s="46" t="e">
        <f>(J10*100)/G10</f>
        <v>#DIV/0!</v>
      </c>
      <c r="L10" s="5"/>
      <c r="M10" s="5"/>
      <c r="N10" s="47" t="e">
        <f>(M10*100)/L10</f>
        <v>#DIV/0!</v>
      </c>
      <c r="O10" s="3"/>
      <c r="P10" s="46" t="e">
        <f>(O10*100)/L10</f>
        <v>#DIV/0!</v>
      </c>
    </row>
    <row r="11" spans="1:96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96" ht="36.75" customHeight="1">
      <c r="B12" s="81" t="s">
        <v>40</v>
      </c>
      <c r="C12" s="81"/>
      <c r="D12" s="81"/>
      <c r="E12" s="81"/>
      <c r="F12" s="81"/>
      <c r="G12" s="81" t="s">
        <v>41</v>
      </c>
      <c r="H12" s="81"/>
      <c r="I12" s="81"/>
      <c r="J12" s="81"/>
      <c r="K12" s="81"/>
      <c r="L12" s="81" t="s">
        <v>42</v>
      </c>
      <c r="M12" s="81"/>
      <c r="N12" s="81"/>
      <c r="O12" s="81"/>
      <c r="P12" s="81"/>
    </row>
    <row r="13" spans="1:96">
      <c r="B13" s="23" t="s">
        <v>6</v>
      </c>
      <c r="C13" s="23" t="s">
        <v>2</v>
      </c>
      <c r="D13" s="23" t="s">
        <v>10</v>
      </c>
      <c r="E13" s="23" t="s">
        <v>34</v>
      </c>
      <c r="F13" s="23" t="s">
        <v>11</v>
      </c>
      <c r="G13" s="23" t="s">
        <v>6</v>
      </c>
      <c r="H13" s="23" t="s">
        <v>2</v>
      </c>
      <c r="I13" s="23" t="s">
        <v>10</v>
      </c>
      <c r="J13" s="23" t="s">
        <v>34</v>
      </c>
      <c r="K13" s="23" t="s">
        <v>11</v>
      </c>
      <c r="L13" s="23" t="s">
        <v>6</v>
      </c>
      <c r="M13" s="23" t="s">
        <v>2</v>
      </c>
      <c r="N13" s="23" t="s">
        <v>10</v>
      </c>
      <c r="O13" s="23" t="s">
        <v>34</v>
      </c>
      <c r="P13" s="23" t="s">
        <v>11</v>
      </c>
    </row>
    <row r="14" spans="1:96">
      <c r="B14" s="5" t="s">
        <v>51</v>
      </c>
      <c r="C14" s="5"/>
      <c r="D14" s="35" t="s">
        <v>51</v>
      </c>
      <c r="E14" s="3"/>
      <c r="F14" s="46">
        <v>0</v>
      </c>
      <c r="G14" s="5"/>
      <c r="H14" s="5"/>
      <c r="I14" s="47" t="e">
        <f>(H14*100)/G14</f>
        <v>#DIV/0!</v>
      </c>
      <c r="J14" s="3"/>
      <c r="K14" s="46" t="e">
        <f>(J14*100)/G14</f>
        <v>#DIV/0!</v>
      </c>
      <c r="L14" s="6"/>
      <c r="M14" s="6"/>
      <c r="N14" s="47" t="e">
        <f>(M14*100)/L14</f>
        <v>#DIV/0!</v>
      </c>
      <c r="O14" s="20"/>
      <c r="P14" s="46" t="e">
        <f>(O14*100)/L14</f>
        <v>#DIV/0!</v>
      </c>
    </row>
    <row r="15" spans="1:96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96" ht="24.75" customHeight="1">
      <c r="B16" s="81" t="s">
        <v>43</v>
      </c>
      <c r="C16" s="81"/>
      <c r="D16" s="81"/>
      <c r="E16" s="81"/>
      <c r="F16" s="81"/>
      <c r="G16" s="81" t="s">
        <v>44</v>
      </c>
      <c r="H16" s="81"/>
      <c r="I16" s="81"/>
      <c r="J16" s="81"/>
      <c r="K16" s="78"/>
      <c r="L16" s="78" t="s">
        <v>45</v>
      </c>
      <c r="M16" s="79"/>
      <c r="N16" s="79"/>
      <c r="O16" s="79"/>
      <c r="P16" s="80"/>
    </row>
    <row r="17" spans="2:16">
      <c r="B17" s="23" t="s">
        <v>6</v>
      </c>
      <c r="C17" s="23" t="s">
        <v>2</v>
      </c>
      <c r="D17" s="23" t="s">
        <v>10</v>
      </c>
      <c r="E17" s="23" t="s">
        <v>34</v>
      </c>
      <c r="F17" s="23" t="s">
        <v>11</v>
      </c>
      <c r="G17" s="23" t="s">
        <v>6</v>
      </c>
      <c r="H17" s="23" t="s">
        <v>2</v>
      </c>
      <c r="I17" s="23" t="s">
        <v>10</v>
      </c>
      <c r="J17" s="23" t="s">
        <v>34</v>
      </c>
      <c r="K17" s="23" t="s">
        <v>11</v>
      </c>
      <c r="L17" s="23" t="s">
        <v>6</v>
      </c>
      <c r="M17" s="23" t="s">
        <v>2</v>
      </c>
      <c r="N17" s="23" t="s">
        <v>10</v>
      </c>
      <c r="O17" s="23" t="s">
        <v>34</v>
      </c>
      <c r="P17" s="23" t="s">
        <v>11</v>
      </c>
    </row>
    <row r="18" spans="2:16">
      <c r="B18" s="5"/>
      <c r="C18" s="3"/>
      <c r="D18" s="46" t="e">
        <f>(C18*100)/B18</f>
        <v>#DIV/0!</v>
      </c>
      <c r="E18" s="21"/>
      <c r="F18" s="45" t="e">
        <f>(E18*100)/B18</f>
        <v>#DIV/0!</v>
      </c>
      <c r="G18" s="18"/>
      <c r="H18" s="18"/>
      <c r="I18" s="48" t="e">
        <f>(H18*100)/G18</f>
        <v>#DIV/0!</v>
      </c>
      <c r="J18" s="22"/>
      <c r="K18" s="48" t="e">
        <f>(J18*100)/G18</f>
        <v>#DIV/0!</v>
      </c>
      <c r="L18" s="18"/>
      <c r="M18" s="18"/>
      <c r="N18" s="48">
        <v>0</v>
      </c>
      <c r="O18" s="22"/>
      <c r="P18" s="48">
        <v>0</v>
      </c>
    </row>
    <row r="19" spans="2:16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16" ht="37.5" customHeight="1">
      <c r="B20" s="81" t="s">
        <v>46</v>
      </c>
      <c r="C20" s="81"/>
      <c r="D20" s="81"/>
      <c r="E20" s="81"/>
      <c r="F20" s="78"/>
      <c r="G20" s="78" t="s">
        <v>47</v>
      </c>
      <c r="H20" s="79"/>
      <c r="I20" s="79"/>
      <c r="J20" s="79"/>
      <c r="K20" s="80"/>
      <c r="L20" s="78" t="s">
        <v>33</v>
      </c>
      <c r="M20" s="79"/>
      <c r="N20" s="79"/>
      <c r="O20" s="79"/>
      <c r="P20" s="80"/>
    </row>
    <row r="21" spans="2:16">
      <c r="B21" s="23" t="s">
        <v>6</v>
      </c>
      <c r="C21" s="23" t="s">
        <v>2</v>
      </c>
      <c r="D21" s="23" t="s">
        <v>10</v>
      </c>
      <c r="E21" s="23" t="s">
        <v>34</v>
      </c>
      <c r="F21" s="23" t="s">
        <v>11</v>
      </c>
      <c r="G21" s="23" t="s">
        <v>6</v>
      </c>
      <c r="H21" s="23" t="s">
        <v>2</v>
      </c>
      <c r="I21" s="23" t="s">
        <v>10</v>
      </c>
      <c r="J21" s="23" t="s">
        <v>34</v>
      </c>
      <c r="K21" s="23" t="s">
        <v>11</v>
      </c>
      <c r="L21" s="23" t="s">
        <v>6</v>
      </c>
      <c r="M21" s="23" t="s">
        <v>2</v>
      </c>
      <c r="N21" s="23" t="s">
        <v>10</v>
      </c>
      <c r="O21" s="23" t="s">
        <v>34</v>
      </c>
      <c r="P21" s="23" t="s">
        <v>11</v>
      </c>
    </row>
    <row r="22" spans="2:16">
      <c r="B22" s="5"/>
      <c r="C22" s="3"/>
      <c r="D22" s="48" t="e">
        <f>(C22*100)/B22</f>
        <v>#DIV/0!</v>
      </c>
      <c r="E22" s="22"/>
      <c r="F22" s="48" t="e">
        <f>(E22*100)/B22</f>
        <v>#DIV/0!</v>
      </c>
      <c r="G22" s="18"/>
      <c r="H22" s="18"/>
      <c r="I22" s="48" t="e">
        <f>(H22*100)/G22</f>
        <v>#DIV/0!</v>
      </c>
      <c r="J22" s="22"/>
      <c r="K22" s="48" t="e">
        <f>(J22*100)/G22</f>
        <v>#DIV/0!</v>
      </c>
      <c r="L22" s="18"/>
      <c r="M22" s="18"/>
      <c r="N22" s="48" t="e">
        <f>(M22*100)/L22</f>
        <v>#DIV/0!</v>
      </c>
      <c r="O22" s="22"/>
      <c r="P22" s="48" t="e">
        <f>(O22*100)/L22</f>
        <v>#DIV/0!</v>
      </c>
    </row>
    <row r="23" spans="2:16" ht="21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2:16" ht="47.25" customHeight="1">
      <c r="B24" s="78" t="s">
        <v>48</v>
      </c>
      <c r="C24" s="79"/>
      <c r="D24" s="79"/>
      <c r="E24" s="79"/>
      <c r="F24" s="80"/>
      <c r="G24" s="78" t="s">
        <v>49</v>
      </c>
      <c r="H24" s="79"/>
      <c r="I24" s="79"/>
      <c r="J24" s="79"/>
      <c r="K24" s="80"/>
      <c r="L24" s="78" t="s">
        <v>8</v>
      </c>
      <c r="M24" s="79"/>
      <c r="N24" s="79"/>
      <c r="O24" s="79"/>
      <c r="P24" s="80"/>
    </row>
    <row r="25" spans="2:16">
      <c r="B25" s="23" t="s">
        <v>6</v>
      </c>
      <c r="C25" s="23" t="s">
        <v>2</v>
      </c>
      <c r="D25" s="23" t="s">
        <v>10</v>
      </c>
      <c r="E25" s="23" t="s">
        <v>34</v>
      </c>
      <c r="F25" s="23" t="s">
        <v>11</v>
      </c>
      <c r="G25" s="23" t="s">
        <v>6</v>
      </c>
      <c r="H25" s="23" t="s">
        <v>2</v>
      </c>
      <c r="I25" s="23" t="s">
        <v>10</v>
      </c>
      <c r="J25" s="23" t="s">
        <v>34</v>
      </c>
      <c r="K25" s="23" t="s">
        <v>11</v>
      </c>
      <c r="L25" s="23" t="s">
        <v>6</v>
      </c>
      <c r="M25" s="23" t="s">
        <v>2</v>
      </c>
      <c r="N25" s="23" t="s">
        <v>10</v>
      </c>
      <c r="O25" s="23" t="s">
        <v>34</v>
      </c>
      <c r="P25" s="23" t="s">
        <v>11</v>
      </c>
    </row>
    <row r="26" spans="2:16">
      <c r="B26" s="18"/>
      <c r="C26" s="18"/>
      <c r="D26" s="48" t="e">
        <f>(C26*100)/B26</f>
        <v>#DIV/0!</v>
      </c>
      <c r="E26" s="22"/>
      <c r="F26" s="48" t="e">
        <f>(E26*100)/B26</f>
        <v>#DIV/0!</v>
      </c>
      <c r="G26" s="18" t="s">
        <v>51</v>
      </c>
      <c r="H26" s="18"/>
      <c r="I26" s="36" t="s">
        <v>51</v>
      </c>
      <c r="J26" s="22">
        <v>0</v>
      </c>
      <c r="K26" s="48">
        <v>0</v>
      </c>
      <c r="L26" s="18"/>
      <c r="M26" s="18"/>
      <c r="N26" s="48" t="e">
        <f>(M26*100)/L26</f>
        <v>#DIV/0!</v>
      </c>
      <c r="O26" s="22"/>
      <c r="P26" s="48" t="e">
        <f>(O26*100)/L26</f>
        <v>#DIV/0!</v>
      </c>
    </row>
    <row r="27" spans="2:16">
      <c r="B27" s="29"/>
      <c r="C27" s="29"/>
      <c r="D27" s="37"/>
      <c r="E27" s="38"/>
      <c r="F27" s="37"/>
      <c r="G27" s="29"/>
      <c r="H27" s="29"/>
      <c r="I27" s="37"/>
      <c r="J27" s="38"/>
      <c r="K27" s="37"/>
      <c r="L27" s="29"/>
      <c r="M27" s="29"/>
      <c r="N27" s="37"/>
      <c r="O27" s="38"/>
      <c r="P27" s="37"/>
    </row>
    <row r="28" spans="2:16" ht="27" customHeight="1">
      <c r="B28" s="78" t="s">
        <v>9</v>
      </c>
      <c r="C28" s="79"/>
      <c r="D28" s="79"/>
      <c r="E28" s="79"/>
      <c r="F28" s="80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>
      <c r="B29" s="23" t="s">
        <v>6</v>
      </c>
      <c r="C29" s="23" t="s">
        <v>2</v>
      </c>
      <c r="D29" s="23" t="s">
        <v>10</v>
      </c>
      <c r="E29" s="23" t="s">
        <v>34</v>
      </c>
      <c r="F29" s="23" t="s">
        <v>11</v>
      </c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>
      <c r="B30" s="18"/>
      <c r="C30" s="18"/>
      <c r="D30" s="48" t="e">
        <f>(C30*100)/B30</f>
        <v>#DIV/0!</v>
      </c>
      <c r="E30" s="22"/>
      <c r="F30" s="48" t="e">
        <f>(E30*100)/B30</f>
        <v>#DIV/0!</v>
      </c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mergeCells count="24">
    <mergeCell ref="V1:Y1"/>
    <mergeCell ref="M1:P1"/>
    <mergeCell ref="A2:P2"/>
    <mergeCell ref="B12:F12"/>
    <mergeCell ref="A3:A5"/>
    <mergeCell ref="G3:P3"/>
    <mergeCell ref="L4:P4"/>
    <mergeCell ref="B8:F8"/>
    <mergeCell ref="G8:K8"/>
    <mergeCell ref="B16:F16"/>
    <mergeCell ref="B3:F4"/>
    <mergeCell ref="L12:P12"/>
    <mergeCell ref="L16:P16"/>
    <mergeCell ref="G16:K16"/>
    <mergeCell ref="G4:K4"/>
    <mergeCell ref="G12:K12"/>
    <mergeCell ref="L8:P8"/>
    <mergeCell ref="B28:F28"/>
    <mergeCell ref="L20:P20"/>
    <mergeCell ref="B24:F24"/>
    <mergeCell ref="G24:K24"/>
    <mergeCell ref="L24:P24"/>
    <mergeCell ref="G20:K20"/>
    <mergeCell ref="B20:F20"/>
  </mergeCells>
  <phoneticPr fontId="5" type="noConversion"/>
  <pageMargins left="0.55118110236220474" right="0.55118110236220474" top="0.19685039370078741" bottom="0.19685039370078741" header="0.23" footer="0.2"/>
  <pageSetup paperSize="9" scale="85" fitToWidth="0" fitToHeight="0" orientation="landscape" r:id="rId1"/>
  <headerFooter alignWithMargins="0"/>
  <colBreaks count="2" manualBreakCount="2">
    <brk id="26" min="1" max="36" man="1"/>
    <brk id="52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"/>
  <sheetViews>
    <sheetView view="pageBreakPreview" zoomScaleNormal="90" workbookViewId="0">
      <selection activeCell="F7" sqref="F7:AD8"/>
    </sheetView>
  </sheetViews>
  <sheetFormatPr defaultRowHeight="12.75"/>
  <cols>
    <col min="1" max="1" width="14.42578125" style="4" customWidth="1"/>
    <col min="2" max="2" width="16.42578125" style="4" customWidth="1"/>
    <col min="3" max="4" width="6.42578125" style="4" hidden="1" customWidth="1"/>
    <col min="5" max="5" width="5.140625" style="4" hidden="1" customWidth="1"/>
    <col min="6" max="19" width="6.42578125" style="4" hidden="1" customWidth="1"/>
    <col min="20" max="30" width="12.7109375" style="4" customWidth="1"/>
    <col min="31" max="16384" width="9.140625" style="4"/>
  </cols>
  <sheetData>
    <row r="1" spans="1:30" ht="6" customHeight="1"/>
    <row r="2" spans="1:30" ht="15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2" t="s">
        <v>60</v>
      </c>
      <c r="Y2" s="92"/>
      <c r="Z2" s="92"/>
      <c r="AA2" s="92"/>
      <c r="AB2" s="92"/>
      <c r="AC2" s="93"/>
      <c r="AD2" s="93"/>
    </row>
    <row r="3" spans="1:30" ht="15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7"/>
      <c r="Y3" s="97"/>
      <c r="Z3" s="97"/>
      <c r="AA3" s="97"/>
      <c r="AB3" s="97"/>
    </row>
    <row r="4" spans="1:30" ht="14.25" hidden="1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8"/>
      <c r="Y4" s="98"/>
      <c r="Z4" s="98"/>
      <c r="AA4" s="98"/>
      <c r="AB4" s="98"/>
    </row>
    <row r="5" spans="1:30" ht="6" hidden="1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30" ht="62.25" customHeight="1">
      <c r="A6" s="12"/>
      <c r="B6" s="94" t="s">
        <v>63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6"/>
      <c r="AC6" s="96"/>
      <c r="AD6" s="96"/>
    </row>
    <row r="7" spans="1:30" ht="27" customHeight="1">
      <c r="A7" s="12"/>
      <c r="B7" s="91" t="s">
        <v>56</v>
      </c>
      <c r="C7" s="91"/>
      <c r="D7" s="91"/>
      <c r="E7" s="91"/>
      <c r="F7" s="99" t="s">
        <v>52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1"/>
    </row>
    <row r="8" spans="1:30" ht="9" customHeight="1">
      <c r="A8" s="12"/>
      <c r="B8" s="91"/>
      <c r="C8" s="91"/>
      <c r="D8" s="91"/>
      <c r="E8" s="91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4"/>
    </row>
    <row r="9" spans="1:30" ht="57.75" customHeight="1">
      <c r="A9" s="1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105"/>
      <c r="P9" s="106"/>
      <c r="Q9" s="107"/>
      <c r="R9" s="105"/>
      <c r="S9" s="106"/>
      <c r="T9" s="91" t="s">
        <v>14</v>
      </c>
      <c r="U9" s="91"/>
      <c r="V9" s="91"/>
      <c r="W9" s="91" t="s">
        <v>25</v>
      </c>
      <c r="X9" s="91"/>
      <c r="Y9" s="91" t="s">
        <v>1</v>
      </c>
      <c r="Z9" s="91"/>
      <c r="AA9" s="91" t="s">
        <v>4</v>
      </c>
      <c r="AB9" s="91"/>
      <c r="AC9" s="91" t="s">
        <v>26</v>
      </c>
      <c r="AD9" s="91"/>
    </row>
    <row r="10" spans="1:30" ht="51" customHeight="1">
      <c r="A10" s="12"/>
      <c r="B10" s="9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 t="s">
        <v>2</v>
      </c>
      <c r="U10" s="10" t="s">
        <v>3</v>
      </c>
      <c r="V10" s="10" t="s">
        <v>5</v>
      </c>
      <c r="W10" s="10" t="s">
        <v>2</v>
      </c>
      <c r="X10" s="10" t="s">
        <v>3</v>
      </c>
      <c r="Y10" s="10" t="s">
        <v>2</v>
      </c>
      <c r="Z10" s="10" t="s">
        <v>3</v>
      </c>
      <c r="AA10" s="10" t="s">
        <v>2</v>
      </c>
      <c r="AB10" s="10" t="s">
        <v>3</v>
      </c>
      <c r="AC10" s="10" t="s">
        <v>2</v>
      </c>
      <c r="AD10" s="10" t="s">
        <v>3</v>
      </c>
    </row>
    <row r="11" spans="1:30" ht="28.5" customHeight="1">
      <c r="B11" s="32"/>
      <c r="C11" s="39"/>
      <c r="D11" s="39"/>
      <c r="E11" s="10"/>
      <c r="F11" s="39"/>
      <c r="G11" s="39"/>
      <c r="H11" s="10"/>
      <c r="I11" s="10"/>
      <c r="J11" s="10"/>
      <c r="K11" s="18"/>
      <c r="L11" s="18"/>
      <c r="M11" s="18"/>
      <c r="N11" s="18"/>
      <c r="O11" s="18"/>
      <c r="P11" s="18"/>
      <c r="Q11" s="18"/>
      <c r="R11" s="18"/>
      <c r="S11" s="18"/>
      <c r="T11" s="54">
        <f>W11+Y11+AA11+AC11</f>
        <v>0</v>
      </c>
      <c r="U11" s="54">
        <f>X11+Z11+AB11+AD11</f>
        <v>0</v>
      </c>
      <c r="V11" s="42">
        <f>U11-T11</f>
        <v>0</v>
      </c>
      <c r="W11" s="18"/>
      <c r="X11" s="18"/>
      <c r="Y11" s="18"/>
      <c r="Z11" s="18"/>
      <c r="AA11" s="18"/>
      <c r="AB11" s="18"/>
      <c r="AC11" s="18"/>
      <c r="AD11" s="18"/>
    </row>
  </sheetData>
  <mergeCells count="16">
    <mergeCell ref="B7:B10"/>
    <mergeCell ref="C7:E9"/>
    <mergeCell ref="F9:J9"/>
    <mergeCell ref="K9:N9"/>
    <mergeCell ref="X2:AD2"/>
    <mergeCell ref="B6:AD6"/>
    <mergeCell ref="X3:AB3"/>
    <mergeCell ref="X4:AB4"/>
    <mergeCell ref="AC9:AD9"/>
    <mergeCell ref="F7:AD8"/>
    <mergeCell ref="W9:X9"/>
    <mergeCell ref="AA9:AB9"/>
    <mergeCell ref="T9:V9"/>
    <mergeCell ref="Y9:Z9"/>
    <mergeCell ref="R9:S9"/>
    <mergeCell ref="O9:Q9"/>
  </mergeCells>
  <phoneticPr fontId="0" type="noConversion"/>
  <pageMargins left="0.86614173228346458" right="0.78740157480314965" top="1.1811023622047245" bottom="0.78740157480314965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zoomScaleNormal="120" workbookViewId="0">
      <selection activeCell="Q11" sqref="Q11:S11"/>
    </sheetView>
  </sheetViews>
  <sheetFormatPr defaultRowHeight="12.75"/>
  <cols>
    <col min="1" max="1" width="17.28515625" style="7" customWidth="1"/>
    <col min="2" max="3" width="8.7109375" style="7" customWidth="1"/>
    <col min="4" max="4" width="8.42578125" style="7" customWidth="1"/>
    <col min="5" max="10" width="8.7109375" style="7" hidden="1" customWidth="1"/>
    <col min="11" max="22" width="8.7109375" style="7" customWidth="1"/>
    <col min="23" max="16384" width="9.140625" style="7"/>
  </cols>
  <sheetData>
    <row r="1" spans="1:22" ht="12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19"/>
      <c r="U1" s="119"/>
      <c r="V1" s="16"/>
    </row>
    <row r="2" spans="1:22" ht="43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70" t="s">
        <v>61</v>
      </c>
      <c r="U2" s="70"/>
      <c r="V2" s="70"/>
    </row>
    <row r="3" spans="1:22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21"/>
      <c r="U3" s="121"/>
      <c r="V3" s="121"/>
    </row>
    <row r="4" spans="1:22" ht="9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21"/>
      <c r="U4" s="121"/>
      <c r="V4" s="121"/>
    </row>
    <row r="5" spans="1:22" ht="12" hidden="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5"/>
      <c r="U5" s="15"/>
      <c r="V5" s="16"/>
    </row>
    <row r="6" spans="1:22" ht="15" customHeight="1">
      <c r="A6" s="132" t="s">
        <v>64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2" ht="15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spans="1:22">
      <c r="A8" s="9"/>
      <c r="B8" s="9"/>
      <c r="C8" s="9"/>
      <c r="D8" s="9"/>
      <c r="E8" s="9"/>
      <c r="F8" s="9"/>
      <c r="G8" s="9"/>
      <c r="H8" s="9"/>
      <c r="I8" s="9"/>
      <c r="J8" s="9"/>
      <c r="K8" s="17"/>
      <c r="L8" s="17"/>
      <c r="M8" s="17"/>
      <c r="N8" s="17"/>
      <c r="O8" s="17"/>
      <c r="P8" s="17"/>
      <c r="Q8" s="17"/>
      <c r="R8" s="17"/>
      <c r="S8" s="17"/>
      <c r="T8" s="120"/>
      <c r="U8" s="120"/>
      <c r="V8" s="120"/>
    </row>
    <row r="9" spans="1:22" ht="30" customHeight="1">
      <c r="A9" s="108" t="s">
        <v>56</v>
      </c>
      <c r="B9" s="111" t="s">
        <v>0</v>
      </c>
      <c r="C9" s="112"/>
      <c r="D9" s="113"/>
      <c r="E9" s="55"/>
      <c r="F9" s="55"/>
      <c r="G9" s="55"/>
      <c r="H9" s="55"/>
      <c r="I9" s="55"/>
      <c r="J9" s="55"/>
      <c r="K9" s="122" t="s">
        <v>27</v>
      </c>
      <c r="L9" s="122"/>
      <c r="M9" s="122"/>
      <c r="N9" s="122"/>
      <c r="O9" s="122"/>
      <c r="P9" s="122"/>
      <c r="Q9" s="122"/>
      <c r="R9" s="122"/>
      <c r="S9" s="122"/>
      <c r="T9" s="99" t="s">
        <v>28</v>
      </c>
      <c r="U9" s="134"/>
      <c r="V9" s="135"/>
    </row>
    <row r="10" spans="1:22" ht="29.25" customHeight="1">
      <c r="A10" s="109"/>
      <c r="B10" s="114"/>
      <c r="C10" s="93"/>
      <c r="D10" s="115"/>
      <c r="E10" s="139"/>
      <c r="F10" s="140"/>
      <c r="G10" s="140"/>
      <c r="H10" s="140"/>
      <c r="I10" s="140"/>
      <c r="J10" s="141"/>
      <c r="K10" s="123" t="s">
        <v>12</v>
      </c>
      <c r="L10" s="124"/>
      <c r="M10" s="125"/>
      <c r="N10" s="105" t="s">
        <v>13</v>
      </c>
      <c r="O10" s="106"/>
      <c r="P10" s="106"/>
      <c r="Q10" s="106"/>
      <c r="R10" s="106"/>
      <c r="S10" s="107"/>
      <c r="T10" s="136"/>
      <c r="U10" s="137"/>
      <c r="V10" s="138"/>
    </row>
    <row r="11" spans="1:22" ht="42" customHeight="1">
      <c r="A11" s="109"/>
      <c r="B11" s="116"/>
      <c r="C11" s="117"/>
      <c r="D11" s="118"/>
      <c r="E11" s="105"/>
      <c r="F11" s="106"/>
      <c r="G11" s="107"/>
      <c r="H11" s="105"/>
      <c r="I11" s="106"/>
      <c r="J11" s="107"/>
      <c r="K11" s="126"/>
      <c r="L11" s="127"/>
      <c r="M11" s="128"/>
      <c r="N11" s="129" t="s">
        <v>54</v>
      </c>
      <c r="O11" s="130"/>
      <c r="P11" s="131"/>
      <c r="Q11" s="91" t="s">
        <v>55</v>
      </c>
      <c r="R11" s="91"/>
      <c r="S11" s="91"/>
      <c r="T11" s="91" t="s">
        <v>53</v>
      </c>
      <c r="U11" s="91"/>
      <c r="V11" s="91"/>
    </row>
    <row r="12" spans="1:22" ht="31.5" customHeight="1">
      <c r="A12" s="110"/>
      <c r="B12" s="18" t="s">
        <v>2</v>
      </c>
      <c r="C12" s="18" t="s">
        <v>3</v>
      </c>
      <c r="D12" s="10" t="s">
        <v>11</v>
      </c>
      <c r="E12" s="18"/>
      <c r="F12" s="18"/>
      <c r="G12" s="10"/>
      <c r="H12" s="18"/>
      <c r="I12" s="18"/>
      <c r="J12" s="10"/>
      <c r="K12" s="18" t="s">
        <v>2</v>
      </c>
      <c r="L12" s="18" t="s">
        <v>3</v>
      </c>
      <c r="M12" s="10" t="s">
        <v>11</v>
      </c>
      <c r="N12" s="18" t="s">
        <v>2</v>
      </c>
      <c r="O12" s="18" t="s">
        <v>3</v>
      </c>
      <c r="P12" s="10" t="s">
        <v>11</v>
      </c>
      <c r="Q12" s="18" t="s">
        <v>2</v>
      </c>
      <c r="R12" s="18" t="s">
        <v>3</v>
      </c>
      <c r="S12" s="10" t="s">
        <v>11</v>
      </c>
      <c r="T12" s="18" t="s">
        <v>2</v>
      </c>
      <c r="U12" s="18" t="s">
        <v>3</v>
      </c>
      <c r="V12" s="10" t="s">
        <v>11</v>
      </c>
    </row>
    <row r="13" spans="1:22" ht="33" customHeight="1">
      <c r="A13" s="32"/>
      <c r="B13" s="40">
        <f>E13+H13+K13+Q13+T13</f>
        <v>0</v>
      </c>
      <c r="C13" s="40">
        <f>F13+I13+L13+R13+U13</f>
        <v>0</v>
      </c>
      <c r="D13" s="40" t="e">
        <f xml:space="preserve"> (C13*100)/B13</f>
        <v>#DIV/0!</v>
      </c>
      <c r="E13" s="33"/>
      <c r="F13" s="33"/>
      <c r="G13" s="34"/>
      <c r="H13" s="33"/>
      <c r="I13" s="33"/>
      <c r="J13" s="34"/>
      <c r="K13" s="33"/>
      <c r="L13" s="33"/>
      <c r="M13" s="40" t="e">
        <f>(L13*100)/K13</f>
        <v>#DIV/0!</v>
      </c>
      <c r="N13" s="34"/>
      <c r="O13" s="34"/>
      <c r="P13" s="40" t="e">
        <f>O13*100/N13</f>
        <v>#DIV/0!</v>
      </c>
      <c r="Q13" s="33"/>
      <c r="R13" s="33"/>
      <c r="S13" s="40" t="e">
        <f>R13*100/Q13</f>
        <v>#DIV/0!</v>
      </c>
      <c r="T13" s="33"/>
      <c r="U13" s="33"/>
      <c r="V13" s="40" t="e">
        <f>(U13*100)/T13</f>
        <v>#DIV/0!</v>
      </c>
    </row>
  </sheetData>
  <mergeCells count="18">
    <mergeCell ref="E10:J10"/>
    <mergeCell ref="T11:V11"/>
    <mergeCell ref="Q11:S11"/>
    <mergeCell ref="A9:A12"/>
    <mergeCell ref="B9:D11"/>
    <mergeCell ref="T1:U1"/>
    <mergeCell ref="T8:V8"/>
    <mergeCell ref="T2:V2"/>
    <mergeCell ref="T3:V3"/>
    <mergeCell ref="T4:V4"/>
    <mergeCell ref="K9:S9"/>
    <mergeCell ref="K10:M11"/>
    <mergeCell ref="N10:S10"/>
    <mergeCell ref="N11:P11"/>
    <mergeCell ref="A6:V7"/>
    <mergeCell ref="T9:V10"/>
    <mergeCell ref="H11:J11"/>
    <mergeCell ref="E11:G11"/>
  </mergeCells>
  <phoneticPr fontId="5" type="noConversion"/>
  <pageMargins left="0.94488188976377963" right="0.78740157480314965" top="0.78740157480314965" bottom="0.78740157480314965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чисельність</vt:lpstr>
      <vt:lpstr>пільгові</vt:lpstr>
      <vt:lpstr>мережа</vt:lpstr>
      <vt:lpstr>фінансування</vt:lpstr>
      <vt:lpstr>пільгові!Область_печати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Виктор</cp:lastModifiedBy>
  <cp:lastPrinted>2018-07-03T12:13:42Z</cp:lastPrinted>
  <dcterms:created xsi:type="dcterms:W3CDTF">1996-10-08T23:32:33Z</dcterms:created>
  <dcterms:modified xsi:type="dcterms:W3CDTF">2018-07-03T12:13:50Z</dcterms:modified>
</cp:coreProperties>
</file>