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<sst xmlns="http://schemas.openxmlformats.org/spreadsheetml/2006/main" count="70" uniqueCount="44">
  <si>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</si>
  <si>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</si>
  <si>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</si>
  <si>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</si>
  <si>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</si>
  <si>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</si>
  <si>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</si>
  <si>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</si>
  <si>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</si>
  <si>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</si>
  <si>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</si>
  <si>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</si>
  <si>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</si>
  <si>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</si>
  <si>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</si>
  <si>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</si>
  <si>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</si>
  <si>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</si>
  <si>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</si>
  <si>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</si>
  <si>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</si>
  <si>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</si>
  <si>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</si>
  <si>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</si>
  <si>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</si>
  <si>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</si>
  <si>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</si>
  <si>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</si>
  <si>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</si>
  <si>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</si>
  <si>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</si>
  <si>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</si>
  <si>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</si>
  <si>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</si>
  <si>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</si>
  <si>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</si>
  <si>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</si>
  <si>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</si>
  <si>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>Начальник фінуправління                                                                                                         О.А.Радько</t>
  </si>
  <si>
    <t xml:space="preserve">              виконання  бюджету  Сарненського  району за січень-жовтень 2017 року</t>
  </si>
  <si>
    <t>станом на 20.10.2017 року</t>
  </si>
  <si>
    <t>Затверджено з урахуванням змін на січень-жовтень 2017 року</t>
  </si>
  <si>
    <t>Фактично  надійшло за січень-жовтень 2017 року</t>
  </si>
  <si>
    <t>до затвердженого з урах.змін плану на січень-жовтень 2017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</si>
</sst>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0101921"/>
        <c:axId val="46699562"/>
      </c:bar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 val="autoZero"/>
        <c:auto val="1"/>
        <c:lblOffset val="100"/>
        <c:tickLblSkip val="2"/>
        <c:noMultiLvlLbl val="0"/>
      </c:catAx>
      <c:valAx>
        <c:axId val="46699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0" sqref="E20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39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 t="s">
        <v>40</v>
      </c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35</v>
      </c>
      <c r="D7" s="39" t="s">
        <v>41</v>
      </c>
      <c r="E7" s="39" t="s">
        <v>42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36</v>
      </c>
      <c r="G8" s="24" t="s">
        <v>43</v>
      </c>
      <c r="H8" s="24" t="s">
        <v>37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658.2</v>
      </c>
      <c r="D9" s="28">
        <v>556.8</v>
      </c>
      <c r="E9" s="29">
        <v>773.7</v>
      </c>
      <c r="F9" s="29">
        <f aca="true" t="shared" si="0" ref="F9:F28">SUM(E9-C9)</f>
        <v>115.5</v>
      </c>
      <c r="G9" s="21">
        <f aca="true" t="shared" si="1" ref="G9:G30">E9-D9</f>
        <v>216.9000000000001</v>
      </c>
      <c r="H9" s="30">
        <f aca="true" t="shared" si="2" ref="H9:H29">E9/C9*100</f>
        <v>117.5478577939836</v>
      </c>
      <c r="I9" s="26">
        <f aca="true" t="shared" si="3" ref="I9:I30">E9/D9*100</f>
        <v>138.95474137931038</v>
      </c>
    </row>
    <row r="10" spans="1:9" ht="33.75" customHeight="1">
      <c r="A10" s="13">
        <v>2</v>
      </c>
      <c r="B10" s="25" t="s">
        <v>3</v>
      </c>
      <c r="C10" s="27">
        <v>5162.1</v>
      </c>
      <c r="D10" s="28">
        <v>4579</v>
      </c>
      <c r="E10" s="31">
        <v>5201.3</v>
      </c>
      <c r="F10" s="29">
        <f t="shared" si="0"/>
        <v>39.19999999999982</v>
      </c>
      <c r="G10" s="21">
        <f t="shared" si="1"/>
        <v>622.3000000000002</v>
      </c>
      <c r="H10" s="30">
        <f t="shared" si="2"/>
        <v>100.75938087212567</v>
      </c>
      <c r="I10" s="26">
        <f t="shared" si="3"/>
        <v>113.59030355972921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468.2</v>
      </c>
      <c r="E11" s="31">
        <v>414.9</v>
      </c>
      <c r="F11" s="29">
        <f t="shared" si="0"/>
        <v>-193.10000000000002</v>
      </c>
      <c r="G11" s="21">
        <f t="shared" si="1"/>
        <v>-53.30000000000001</v>
      </c>
      <c r="H11" s="30">
        <f t="shared" si="2"/>
        <v>68.24013157894736</v>
      </c>
      <c r="I11" s="26">
        <f t="shared" si="3"/>
        <v>88.61597607859889</v>
      </c>
    </row>
    <row r="12" spans="1:9" ht="29.25" customHeight="1">
      <c r="A12" s="13">
        <v>4</v>
      </c>
      <c r="B12" s="25" t="s">
        <v>5</v>
      </c>
      <c r="C12" s="27">
        <v>524.8</v>
      </c>
      <c r="D12" s="31">
        <v>420.8</v>
      </c>
      <c r="E12" s="31">
        <v>529.1</v>
      </c>
      <c r="F12" s="29">
        <f t="shared" si="0"/>
        <v>4.300000000000068</v>
      </c>
      <c r="G12" s="21">
        <f t="shared" si="1"/>
        <v>108.30000000000001</v>
      </c>
      <c r="H12" s="30">
        <f t="shared" si="2"/>
        <v>100.81935975609757</v>
      </c>
      <c r="I12" s="26">
        <f t="shared" si="3"/>
        <v>125.73669201520912</v>
      </c>
    </row>
    <row r="13" spans="1:9" ht="32.25" customHeight="1">
      <c r="A13" s="13">
        <v>5</v>
      </c>
      <c r="B13" s="25" t="s">
        <v>9</v>
      </c>
      <c r="C13" s="27">
        <v>814.8</v>
      </c>
      <c r="D13" s="28">
        <v>727.1</v>
      </c>
      <c r="E13" s="28">
        <v>849.3</v>
      </c>
      <c r="F13" s="29">
        <f t="shared" si="0"/>
        <v>34.5</v>
      </c>
      <c r="G13" s="21">
        <f t="shared" si="1"/>
        <v>122.19999999999993</v>
      </c>
      <c r="H13" s="30">
        <f t="shared" si="2"/>
        <v>104.23416789396171</v>
      </c>
      <c r="I13" s="26">
        <f t="shared" si="3"/>
        <v>116.80649154174117</v>
      </c>
    </row>
    <row r="14" spans="1:9" ht="31.5" customHeight="1">
      <c r="A14" s="13">
        <v>6</v>
      </c>
      <c r="B14" s="25" t="s">
        <v>8</v>
      </c>
      <c r="C14" s="27">
        <v>1159</v>
      </c>
      <c r="D14" s="28">
        <v>932.8</v>
      </c>
      <c r="E14" s="28">
        <v>1065.6</v>
      </c>
      <c r="F14" s="29">
        <f t="shared" si="0"/>
        <v>-93.40000000000009</v>
      </c>
      <c r="G14" s="21">
        <f t="shared" si="1"/>
        <v>132.79999999999995</v>
      </c>
      <c r="H14" s="30">
        <f t="shared" si="2"/>
        <v>91.94132873166522</v>
      </c>
      <c r="I14" s="26">
        <f t="shared" si="3"/>
        <v>114.23670668953687</v>
      </c>
    </row>
    <row r="15" spans="1:9" ht="34.5" customHeight="1">
      <c r="A15" s="13">
        <v>7</v>
      </c>
      <c r="B15" s="25" t="s">
        <v>10</v>
      </c>
      <c r="C15" s="27">
        <v>782.2</v>
      </c>
      <c r="D15" s="28">
        <v>633.4</v>
      </c>
      <c r="E15" s="28">
        <v>705.1</v>
      </c>
      <c r="F15" s="29">
        <f t="shared" si="0"/>
        <v>-77.10000000000002</v>
      </c>
      <c r="G15" s="21">
        <f t="shared" si="1"/>
        <v>71.70000000000005</v>
      </c>
      <c r="H15" s="30">
        <f t="shared" si="2"/>
        <v>90.14318588596267</v>
      </c>
      <c r="I15" s="26">
        <f t="shared" si="3"/>
        <v>111.31986106725608</v>
      </c>
    </row>
    <row r="16" spans="1:9" ht="30.75" customHeight="1">
      <c r="A16" s="13">
        <v>8</v>
      </c>
      <c r="B16" s="25" t="s">
        <v>11</v>
      </c>
      <c r="C16" s="27">
        <v>640.9</v>
      </c>
      <c r="D16" s="28">
        <v>588.3</v>
      </c>
      <c r="E16" s="28">
        <v>597.3</v>
      </c>
      <c r="F16" s="29">
        <f t="shared" si="0"/>
        <v>-43.60000000000002</v>
      </c>
      <c r="G16" s="21">
        <f t="shared" si="1"/>
        <v>9</v>
      </c>
      <c r="H16" s="30">
        <f t="shared" si="2"/>
        <v>93.19706662505851</v>
      </c>
      <c r="I16" s="26">
        <f t="shared" si="3"/>
        <v>101.52983171851095</v>
      </c>
    </row>
    <row r="17" spans="1:9" ht="33.75" customHeight="1">
      <c r="A17" s="13">
        <v>9</v>
      </c>
      <c r="B17" s="25" t="s">
        <v>12</v>
      </c>
      <c r="C17" s="27">
        <v>489.7</v>
      </c>
      <c r="D17" s="28">
        <v>394.3</v>
      </c>
      <c r="E17" s="28">
        <v>412.5</v>
      </c>
      <c r="F17" s="29">
        <f t="shared" si="0"/>
        <v>-77.19999999999999</v>
      </c>
      <c r="G17" s="21">
        <f t="shared" si="1"/>
        <v>18.19999999999999</v>
      </c>
      <c r="H17" s="30">
        <f t="shared" si="2"/>
        <v>84.23524606902185</v>
      </c>
      <c r="I17" s="26">
        <f t="shared" si="3"/>
        <v>104.61577479076844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1069.1</v>
      </c>
      <c r="E18" s="28">
        <v>922.3</v>
      </c>
      <c r="F18" s="29">
        <f t="shared" si="0"/>
        <v>-417.5</v>
      </c>
      <c r="G18" s="21">
        <f t="shared" si="1"/>
        <v>-146.79999999999995</v>
      </c>
      <c r="H18" s="30">
        <f t="shared" si="2"/>
        <v>68.83863263173608</v>
      </c>
      <c r="I18" s="26">
        <f t="shared" si="3"/>
        <v>86.2688242446918</v>
      </c>
    </row>
    <row r="19" spans="1:9" ht="27.75" customHeight="1">
      <c r="A19" s="13">
        <v>11</v>
      </c>
      <c r="B19" s="25" t="s">
        <v>14</v>
      </c>
      <c r="C19" s="27">
        <v>4026.8</v>
      </c>
      <c r="D19" s="28">
        <v>3860.9</v>
      </c>
      <c r="E19" s="28">
        <v>4169.8</v>
      </c>
      <c r="F19" s="29">
        <f t="shared" si="0"/>
        <v>143</v>
      </c>
      <c r="G19" s="21">
        <f t="shared" si="1"/>
        <v>308.9000000000001</v>
      </c>
      <c r="H19" s="30">
        <f t="shared" si="2"/>
        <v>103.55120691367836</v>
      </c>
      <c r="I19" s="26">
        <f t="shared" si="3"/>
        <v>108.00072521950841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667.1</v>
      </c>
      <c r="E20" s="28">
        <v>789</v>
      </c>
      <c r="F20" s="29">
        <f t="shared" si="0"/>
        <v>19</v>
      </c>
      <c r="G20" s="21">
        <f t="shared" si="1"/>
        <v>121.89999999999998</v>
      </c>
      <c r="H20" s="30">
        <f t="shared" si="2"/>
        <v>102.46753246753246</v>
      </c>
      <c r="I20" s="26">
        <f t="shared" si="3"/>
        <v>118.27312247039423</v>
      </c>
    </row>
    <row r="21" spans="1:9" ht="27.75" customHeight="1">
      <c r="A21" s="13">
        <v>13</v>
      </c>
      <c r="B21" s="25" t="s">
        <v>16</v>
      </c>
      <c r="C21" s="27">
        <v>3434</v>
      </c>
      <c r="D21" s="28">
        <v>2917.8</v>
      </c>
      <c r="E21" s="28">
        <v>3026</v>
      </c>
      <c r="F21" s="29">
        <f t="shared" si="0"/>
        <v>-408</v>
      </c>
      <c r="G21" s="21">
        <f t="shared" si="1"/>
        <v>108.19999999999982</v>
      </c>
      <c r="H21" s="30">
        <f t="shared" si="2"/>
        <v>88.11881188118812</v>
      </c>
      <c r="I21" s="26">
        <f t="shared" si="3"/>
        <v>103.70827335663854</v>
      </c>
    </row>
    <row r="22" spans="1:9" ht="28.5" customHeight="1">
      <c r="A22" s="13">
        <v>14</v>
      </c>
      <c r="B22" s="25" t="s">
        <v>17</v>
      </c>
      <c r="C22" s="27">
        <v>827.7</v>
      </c>
      <c r="D22" s="28">
        <v>735.2</v>
      </c>
      <c r="E22" s="28">
        <v>870.8</v>
      </c>
      <c r="F22" s="29">
        <f t="shared" si="0"/>
        <v>43.09999999999991</v>
      </c>
      <c r="G22" s="21">
        <f t="shared" si="1"/>
        <v>135.5999999999999</v>
      </c>
      <c r="H22" s="30">
        <f t="shared" si="2"/>
        <v>105.20720067657363</v>
      </c>
      <c r="I22" s="26">
        <f t="shared" si="3"/>
        <v>118.44396082698584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773.4</v>
      </c>
      <c r="E23" s="28">
        <v>806.7</v>
      </c>
      <c r="F23" s="29">
        <f t="shared" si="0"/>
        <v>-141.5999999999999</v>
      </c>
      <c r="G23" s="21">
        <f t="shared" si="1"/>
        <v>33.30000000000007</v>
      </c>
      <c r="H23" s="30">
        <f t="shared" si="2"/>
        <v>85.06801645049036</v>
      </c>
      <c r="I23" s="26">
        <f t="shared" si="3"/>
        <v>104.3056633048875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739.6</v>
      </c>
      <c r="E24" s="28">
        <v>683.7</v>
      </c>
      <c r="F24" s="29">
        <f t="shared" si="0"/>
        <v>-199.69999999999993</v>
      </c>
      <c r="G24" s="21">
        <f t="shared" si="1"/>
        <v>-55.89999999999998</v>
      </c>
      <c r="H24" s="30">
        <f t="shared" si="2"/>
        <v>77.3941589314014</v>
      </c>
      <c r="I24" s="26">
        <f t="shared" si="3"/>
        <v>92.44186046511629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649</v>
      </c>
      <c r="E25" s="28">
        <v>679.3</v>
      </c>
      <c r="F25" s="29">
        <f t="shared" si="0"/>
        <v>-96.30000000000007</v>
      </c>
      <c r="G25" s="21">
        <f t="shared" si="1"/>
        <v>30.299999999999955</v>
      </c>
      <c r="H25" s="30">
        <f t="shared" si="2"/>
        <v>87.58380608561113</v>
      </c>
      <c r="I25" s="26">
        <f t="shared" si="3"/>
        <v>104.66872110939906</v>
      </c>
    </row>
    <row r="26" spans="1:9" ht="30.75" customHeight="1">
      <c r="A26" s="13">
        <v>18</v>
      </c>
      <c r="B26" s="25" t="s">
        <v>22</v>
      </c>
      <c r="C26" s="27">
        <v>1790.6</v>
      </c>
      <c r="D26" s="28">
        <v>1568.1</v>
      </c>
      <c r="E26" s="28">
        <v>1773</v>
      </c>
      <c r="F26" s="29">
        <f t="shared" si="0"/>
        <v>-17.59999999999991</v>
      </c>
      <c r="G26" s="21">
        <f t="shared" si="1"/>
        <v>204.9000000000001</v>
      </c>
      <c r="H26" s="30">
        <f t="shared" si="2"/>
        <v>99.01708924382889</v>
      </c>
      <c r="I26" s="26">
        <f t="shared" si="3"/>
        <v>113.06676870097571</v>
      </c>
    </row>
    <row r="27" spans="1:9" ht="29.25" customHeight="1">
      <c r="A27" s="13">
        <v>19</v>
      </c>
      <c r="B27" s="25" t="s">
        <v>23</v>
      </c>
      <c r="C27" s="27">
        <v>37507.8</v>
      </c>
      <c r="D27" s="28">
        <v>33282.8</v>
      </c>
      <c r="E27" s="28">
        <v>47244.2</v>
      </c>
      <c r="F27" s="29">
        <f t="shared" si="0"/>
        <v>9736.399999999994</v>
      </c>
      <c r="G27" s="21">
        <f t="shared" si="1"/>
        <v>13961.399999999994</v>
      </c>
      <c r="H27" s="30">
        <f t="shared" si="2"/>
        <v>125.95833399986134</v>
      </c>
      <c r="I27" s="26">
        <f t="shared" si="3"/>
        <v>141.9477928539666</v>
      </c>
    </row>
    <row r="28" spans="1:9" ht="55.5" customHeight="1">
      <c r="A28" s="13">
        <v>20</v>
      </c>
      <c r="B28" s="25" t="s">
        <v>24</v>
      </c>
      <c r="C28" s="27">
        <v>82998.4</v>
      </c>
      <c r="D28" s="28">
        <v>72282.9</v>
      </c>
      <c r="E28" s="28">
        <v>73648.3</v>
      </c>
      <c r="F28" s="29">
        <f t="shared" si="0"/>
        <v>-9350.099999999991</v>
      </c>
      <c r="G28" s="21">
        <f t="shared" si="1"/>
        <v>1365.4000000000087</v>
      </c>
      <c r="H28" s="30">
        <f t="shared" si="2"/>
        <v>88.73460211281183</v>
      </c>
      <c r="I28" s="26">
        <f t="shared" si="3"/>
        <v>101.8889668234119</v>
      </c>
    </row>
    <row r="29" spans="1:9" ht="77.25" customHeight="1">
      <c r="A29" s="13"/>
      <c r="B29" s="12" t="s">
        <v>26</v>
      </c>
      <c r="C29" s="21">
        <f>SUM(C9:C28)</f>
        <v>146142.1</v>
      </c>
      <c r="D29" s="21">
        <f>SUM(D9:D28)</f>
        <v>127846.59999999999</v>
      </c>
      <c r="E29" s="21">
        <f>SUM(E9:E28)</f>
        <v>145161.9</v>
      </c>
      <c r="F29" s="21">
        <f>SUM(F9:F28)</f>
        <v>-980.1999999999971</v>
      </c>
      <c r="G29" s="21">
        <f>SUM(G9:G28)</f>
        <v>17315.300000000003</v>
      </c>
      <c r="H29" s="21">
        <f t="shared" si="2"/>
        <v>99.32928293763398</v>
      </c>
      <c r="I29" s="21">
        <f t="shared" si="3"/>
        <v>113.54380953423868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255693.19999999998</v>
      </c>
      <c r="E30" s="15">
        <f>+L21+SUM(E10:E29)</f>
        <v>289550.1</v>
      </c>
      <c r="F30" s="15"/>
      <c r="G30" s="15">
        <f t="shared" si="1"/>
        <v>33856.899999999994</v>
      </c>
      <c r="H30" s="15"/>
      <c r="I30" s="15">
        <f t="shared" si="3"/>
        <v>113.24122033749822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38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2017-10-20T11:28:02Z</cp:lastPrinted>
  <dcterms:created xsi:type="dcterms:W3CDTF">1999-10-12T11:19:39Z</dcterms:created>
  <dcterms:modified xsi:type="dcterms:W3CDTF">2017-10-20T11:28:04Z</dcterms:modified>
  <cp:category/>
  <cp:version/>
  <cp:contentType/>
  <cp:contentStatus/>
</cp:coreProperties>
</file>